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Manifest-1'!$A$1:$H$17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1" i="7" l="1"/>
  <c r="G61" i="7"/>
  <c r="F61" i="7"/>
  <c r="E61" i="7"/>
  <c r="H51" i="7"/>
  <c r="G51" i="7"/>
  <c r="F51" i="7"/>
  <c r="E51" i="7"/>
  <c r="H58" i="7"/>
  <c r="G58" i="7"/>
  <c r="F58" i="7"/>
  <c r="E58" i="7"/>
  <c r="H44" i="7" l="1"/>
  <c r="G44" i="7"/>
  <c r="F44" i="7"/>
  <c r="E44" i="7"/>
  <c r="H39" i="7"/>
  <c r="G39" i="7"/>
  <c r="F39" i="7"/>
  <c r="E39" i="7"/>
  <c r="H33" i="7"/>
  <c r="G33" i="7"/>
  <c r="F33" i="7"/>
  <c r="E33" i="7"/>
  <c r="H28" i="7"/>
  <c r="G28" i="7"/>
  <c r="F28" i="7"/>
  <c r="E28" i="7"/>
  <c r="H22" i="7" l="1"/>
  <c r="G22" i="7"/>
  <c r="F22" i="7"/>
  <c r="E22" i="7"/>
  <c r="E16" i="7" l="1"/>
  <c r="H16" i="7" l="1"/>
  <c r="G16" i="7"/>
  <c r="F16" i="7"/>
</calcChain>
</file>

<file path=xl/sharedStrings.xml><?xml version="1.0" encoding="utf-8"?>
<sst xmlns="http://schemas.openxmlformats.org/spreadsheetml/2006/main" count="145" uniqueCount="63">
  <si>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</si>
  <si>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</si>
  <si>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</si>
  <si>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</si>
  <si>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</si>
  <si>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</si>
  <si>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</si>
  <si>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</si>
  <si>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</si>
  <si>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</si>
  <si>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</si>
  <si>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</si>
  <si>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</si>
  <si>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</si>
  <si>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</si>
  <si>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</si>
  <si>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</si>
  <si>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</si>
  <si>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</si>
  <si>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</si>
  <si>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</si>
  <si>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</si>
  <si>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</si>
  <si>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</si>
  <si>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</si>
  <si>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</si>
  <si>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</si>
  <si>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</si>
  <si>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</si>
  <si>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</si>
  <si>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2023/10/23~2023/10/28</t>
    <phoneticPr fontId="1" type="noConversion"/>
  </si>
  <si>
    <t>YM TRAVEL  012E</t>
    <phoneticPr fontId="1" type="noConversion"/>
  </si>
  <si>
    <t>W236814181</t>
    <phoneticPr fontId="1" type="noConversion"/>
  </si>
  <si>
    <t>FFAU1394663</t>
    <phoneticPr fontId="1" type="noConversion"/>
  </si>
  <si>
    <t>YMAP176255</t>
    <phoneticPr fontId="3" type="noConversion"/>
  </si>
  <si>
    <t xml:space="preserve"> KL63PP6145</t>
    <phoneticPr fontId="1" type="noConversion"/>
  </si>
  <si>
    <t xml:space="preserve"> Bone Quitled Pillow</t>
    <phoneticPr fontId="1" type="noConversion"/>
  </si>
  <si>
    <t>SEGU5486569</t>
    <phoneticPr fontId="1" type="noConversion"/>
  </si>
  <si>
    <t>YMAP177065</t>
    <phoneticPr fontId="3" type="noConversion"/>
  </si>
  <si>
    <t>KL63OP6146</t>
    <phoneticPr fontId="1" type="noConversion"/>
  </si>
  <si>
    <t>Orhtopedic Pet Napper</t>
    <phoneticPr fontId="1" type="noConversion"/>
  </si>
  <si>
    <t>YMLU9031921</t>
    <phoneticPr fontId="1" type="noConversion"/>
  </si>
  <si>
    <t>YMAP176211</t>
    <phoneticPr fontId="3" type="noConversion"/>
  </si>
  <si>
    <t xml:space="preserve"> KL63PC6147</t>
    <phoneticPr fontId="1" type="noConversion"/>
  </si>
  <si>
    <t xml:space="preserve"> Pet Slope Couch With Faux Leather Handle</t>
    <phoneticPr fontId="1" type="noConversion"/>
  </si>
  <si>
    <t>TLLU4936015</t>
    <phoneticPr fontId="1" type="noConversion"/>
  </si>
  <si>
    <t>YMAP177070</t>
    <phoneticPr fontId="3" type="noConversion"/>
  </si>
  <si>
    <t>TCNU3534330</t>
    <phoneticPr fontId="1" type="noConversion"/>
  </si>
  <si>
    <t>YMAP176259</t>
    <phoneticPr fontId="3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</si>
  <si>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</si>
  <si>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</si>
  <si>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</si>
  <si>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</si>
  <si>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BEAU4511222</t>
    <phoneticPr fontId="1" type="noConversion"/>
  </si>
  <si>
    <t>YMAP177069</t>
    <phoneticPr fontId="3" type="noConversion"/>
  </si>
  <si>
    <t>DFSU7813578</t>
    <phoneticPr fontId="1" type="noConversion"/>
  </si>
  <si>
    <t>YMAP176390</t>
    <phoneticPr fontId="3" type="noConversion"/>
  </si>
  <si>
    <t xml:space="preserve"> 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</si>
  <si>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</si>
  <si>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</si>
  <si>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 xml:space="preserve"> Back Printed Mircoberber Bumper Crate Mat</t>
    <phoneticPr fontId="1" type="noConversion"/>
  </si>
  <si>
    <t xml:space="preserve"> KL63CM6020</t>
    <phoneticPr fontId="1" type="noConversion"/>
  </si>
  <si>
    <t xml:space="preserve"> Back Printed Mircoberber Bumper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</si>
</sst>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3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>
        <v>14746315</v>
      </c>
      <c r="C9" s="57"/>
      <c r="D9" s="6"/>
      <c r="E9" s="5"/>
      <c r="F9" s="6"/>
      <c r="G9" s="6"/>
      <c r="H9" s="6"/>
    </row>
    <row r="10" spans="1:9" ht="17.25" customHeight="1">
      <c r="A10" s="6" t="s">
        <v>18</v>
      </c>
      <c r="B10" s="41" t="s">
        <v>30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31</v>
      </c>
      <c r="C12" s="7"/>
      <c r="D12" s="6"/>
      <c r="E12" s="6" t="s">
        <v>5</v>
      </c>
      <c r="F12" s="58" t="s">
        <v>32</v>
      </c>
      <c r="G12" s="58"/>
      <c r="H12" s="5"/>
    </row>
    <row r="13" spans="1:9" ht="17.25" customHeight="1">
      <c r="A13" s="6" t="s">
        <v>6</v>
      </c>
      <c r="B13" s="41" t="s">
        <v>29</v>
      </c>
      <c r="C13" s="41"/>
      <c r="D13" s="6"/>
      <c r="E13" s="6" t="s">
        <v>25</v>
      </c>
      <c r="F13" s="35"/>
      <c r="G13" s="37">
        <v>45206</v>
      </c>
      <c r="H13" s="5"/>
    </row>
    <row r="14" spans="1:9" ht="17.25" customHeight="1">
      <c r="A14" s="6" t="s">
        <v>7</v>
      </c>
      <c r="B14" s="41" t="s">
        <v>24</v>
      </c>
      <c r="C14" s="41"/>
      <c r="D14" s="6"/>
      <c r="E14" s="6" t="s">
        <v>26</v>
      </c>
      <c r="F14" s="8"/>
      <c r="G14" s="38">
        <v>45222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54" t="s">
        <v>8</v>
      </c>
      <c r="D16" s="54"/>
      <c r="E16" s="16">
        <f>E61</f>
        <v>7902</v>
      </c>
      <c r="F16" s="16">
        <f>F61</f>
        <v>1963</v>
      </c>
      <c r="G16" s="19">
        <f>G61</f>
        <v>20998.03</v>
      </c>
      <c r="H16" s="19">
        <f>H61</f>
        <v>426.24</v>
      </c>
      <c r="I16" s="22"/>
    </row>
    <row r="17" spans="1:9" ht="10.9" customHeight="1">
      <c r="A17" s="5"/>
      <c r="B17" s="5"/>
      <c r="C17" s="25"/>
      <c r="D17" s="25"/>
      <c r="E17" s="26"/>
      <c r="F17" s="26"/>
      <c r="G17" s="27"/>
      <c r="H17" s="27"/>
      <c r="I17" s="22"/>
    </row>
    <row r="18" spans="1:9" ht="17.25" customHeight="1">
      <c r="A18" s="39"/>
      <c r="B18" s="25"/>
      <c r="C18" s="25"/>
      <c r="D18" s="25"/>
      <c r="E18" s="26"/>
      <c r="F18" s="26"/>
      <c r="G18" s="34"/>
      <c r="H18" s="34"/>
      <c r="I18" s="22"/>
    </row>
    <row r="19" spans="1:9" ht="27" customHeight="1">
      <c r="A19" s="3" t="s">
        <v>9</v>
      </c>
      <c r="B19" s="33" t="s">
        <v>33</v>
      </c>
      <c r="C19" s="40" t="s">
        <v>27</v>
      </c>
      <c r="D19" s="3" t="s">
        <v>34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7" t="s">
        <v>11</v>
      </c>
      <c r="B20" s="47" t="s">
        <v>12</v>
      </c>
      <c r="C20" s="54" t="s">
        <v>20</v>
      </c>
      <c r="D20" s="54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6" customFormat="1" ht="20.100000000000001" customHeight="1">
      <c r="A21" s="24">
        <v>14746315</v>
      </c>
      <c r="B21" s="42" t="s">
        <v>35</v>
      </c>
      <c r="C21" s="50" t="s">
        <v>36</v>
      </c>
      <c r="D21" s="51"/>
      <c r="E21" s="43">
        <v>788</v>
      </c>
      <c r="F21" s="43">
        <v>197</v>
      </c>
      <c r="G21" s="44">
        <v>2817.1</v>
      </c>
      <c r="H21" s="44">
        <v>60.14</v>
      </c>
      <c r="I21" s="45"/>
    </row>
    <row r="22" spans="1:9" ht="17.25" customHeight="1">
      <c r="A22" s="24"/>
      <c r="B22" s="47"/>
      <c r="C22" s="52" t="s">
        <v>23</v>
      </c>
      <c r="D22" s="53"/>
      <c r="E22" s="16">
        <f>SUM(E21:E21)</f>
        <v>788</v>
      </c>
      <c r="F22" s="16">
        <f>SUM(F21:F21)</f>
        <v>197</v>
      </c>
      <c r="G22" s="29">
        <f>SUM(G21:G21)</f>
        <v>2817.1</v>
      </c>
      <c r="H22" s="29">
        <f>SUM(H21:H21)</f>
        <v>60.14</v>
      </c>
      <c r="I22" s="22"/>
    </row>
    <row r="23" spans="1:9" ht="17.25" customHeight="1">
      <c r="A23" s="39"/>
      <c r="B23" s="25"/>
      <c r="C23" s="25"/>
      <c r="D23" s="25"/>
      <c r="E23" s="26"/>
      <c r="F23" s="26"/>
      <c r="G23" s="34"/>
      <c r="H23" s="34"/>
      <c r="I23" s="22"/>
    </row>
    <row r="24" spans="1:9" ht="27" customHeight="1">
      <c r="A24" s="3" t="s">
        <v>9</v>
      </c>
      <c r="B24" s="33" t="s">
        <v>37</v>
      </c>
      <c r="C24" s="40" t="s">
        <v>27</v>
      </c>
      <c r="D24" s="3" t="s">
        <v>38</v>
      </c>
      <c r="E24" s="4"/>
      <c r="F24" s="17" t="s">
        <v>10</v>
      </c>
      <c r="G24" s="20"/>
      <c r="H24" s="20" t="s">
        <v>28</v>
      </c>
      <c r="I24" s="22"/>
    </row>
    <row r="25" spans="1:9" ht="28.15" customHeight="1">
      <c r="A25" s="48" t="s">
        <v>11</v>
      </c>
      <c r="B25" s="48" t="s">
        <v>12</v>
      </c>
      <c r="C25" s="54" t="s">
        <v>20</v>
      </c>
      <c r="D25" s="54"/>
      <c r="E25" s="2" t="s">
        <v>13</v>
      </c>
      <c r="F25" s="18" t="s">
        <v>14</v>
      </c>
      <c r="G25" s="21" t="s">
        <v>15</v>
      </c>
      <c r="H25" s="21" t="s">
        <v>16</v>
      </c>
    </row>
    <row r="26" spans="1:9" s="46" customFormat="1" ht="20.100000000000001" customHeight="1">
      <c r="A26" s="24">
        <v>14746315</v>
      </c>
      <c r="B26" s="42" t="s">
        <v>35</v>
      </c>
      <c r="C26" s="50" t="s">
        <v>36</v>
      </c>
      <c r="D26" s="51"/>
      <c r="E26" s="43">
        <v>712</v>
      </c>
      <c r="F26" s="43">
        <v>178</v>
      </c>
      <c r="G26" s="44">
        <v>2545.4</v>
      </c>
      <c r="H26" s="44">
        <v>54.34</v>
      </c>
      <c r="I26" s="45"/>
    </row>
    <row r="27" spans="1:9" s="46" customFormat="1" ht="20.100000000000001" customHeight="1">
      <c r="A27" s="24">
        <v>14746315</v>
      </c>
      <c r="B27" s="42" t="s">
        <v>39</v>
      </c>
      <c r="C27" s="50" t="s">
        <v>40</v>
      </c>
      <c r="D27" s="51"/>
      <c r="E27" s="43">
        <v>96</v>
      </c>
      <c r="F27" s="43">
        <v>24</v>
      </c>
      <c r="G27" s="44">
        <v>324</v>
      </c>
      <c r="H27" s="44">
        <v>6.02</v>
      </c>
      <c r="I27" s="45"/>
    </row>
    <row r="28" spans="1:9" ht="17.25" customHeight="1">
      <c r="A28" s="24"/>
      <c r="B28" s="48"/>
      <c r="C28" s="52" t="s">
        <v>23</v>
      </c>
      <c r="D28" s="53"/>
      <c r="E28" s="16">
        <f>SUM(E26:E27)</f>
        <v>808</v>
      </c>
      <c r="F28" s="16">
        <f>SUM(F26:F27)</f>
        <v>202</v>
      </c>
      <c r="G28" s="29">
        <f>SUM(G26:G27)</f>
        <v>2869.4</v>
      </c>
      <c r="H28" s="29">
        <f>SUM(H26:H27)</f>
        <v>60.36</v>
      </c>
      <c r="I28" s="22"/>
    </row>
    <row r="29" spans="1:9" ht="17.25" customHeight="1">
      <c r="A29" s="39"/>
      <c r="B29" s="25"/>
      <c r="C29" s="25"/>
      <c r="D29" s="25"/>
      <c r="E29" s="26"/>
      <c r="F29" s="26"/>
      <c r="G29" s="34"/>
      <c r="H29" s="34"/>
      <c r="I29" s="22"/>
    </row>
    <row r="30" spans="1:9" ht="27" customHeight="1">
      <c r="A30" s="3" t="s">
        <v>9</v>
      </c>
      <c r="B30" s="33" t="s">
        <v>41</v>
      </c>
      <c r="C30" s="40" t="s">
        <v>27</v>
      </c>
      <c r="D30" s="3" t="s">
        <v>42</v>
      </c>
      <c r="E30" s="4"/>
      <c r="F30" s="17" t="s">
        <v>10</v>
      </c>
      <c r="G30" s="20"/>
      <c r="H30" s="20" t="s">
        <v>28</v>
      </c>
      <c r="I30" s="22"/>
    </row>
    <row r="31" spans="1:9" ht="28.15" customHeight="1">
      <c r="A31" s="48" t="s">
        <v>11</v>
      </c>
      <c r="B31" s="48" t="s">
        <v>12</v>
      </c>
      <c r="C31" s="54" t="s">
        <v>20</v>
      </c>
      <c r="D31" s="54"/>
      <c r="E31" s="2" t="s">
        <v>13</v>
      </c>
      <c r="F31" s="18" t="s">
        <v>14</v>
      </c>
      <c r="G31" s="21" t="s">
        <v>15</v>
      </c>
      <c r="H31" s="21" t="s">
        <v>16</v>
      </c>
    </row>
    <row r="32" spans="1:9" s="46" customFormat="1" ht="20.100000000000001" customHeight="1">
      <c r="A32" s="24">
        <v>14746315</v>
      </c>
      <c r="B32" s="42" t="s">
        <v>39</v>
      </c>
      <c r="C32" s="50" t="s">
        <v>40</v>
      </c>
      <c r="D32" s="51"/>
      <c r="E32" s="43">
        <v>964</v>
      </c>
      <c r="F32" s="43">
        <v>241</v>
      </c>
      <c r="G32" s="44">
        <v>3253.5</v>
      </c>
      <c r="H32" s="44">
        <v>60.44</v>
      </c>
      <c r="I32" s="45"/>
    </row>
    <row r="33" spans="1:9" ht="17.25" customHeight="1">
      <c r="A33" s="24"/>
      <c r="B33" s="48"/>
      <c r="C33" s="52" t="s">
        <v>23</v>
      </c>
      <c r="D33" s="53"/>
      <c r="E33" s="16">
        <f>SUM(E32:E32)</f>
        <v>964</v>
      </c>
      <c r="F33" s="16">
        <f>SUM(F32:F32)</f>
        <v>241</v>
      </c>
      <c r="G33" s="29">
        <f>SUM(G32:G32)</f>
        <v>3253.5</v>
      </c>
      <c r="H33" s="29">
        <f>SUM(H32:H32)</f>
        <v>60.44</v>
      </c>
      <c r="I33" s="22"/>
    </row>
    <row r="34" spans="1:9" ht="17.25" customHeight="1">
      <c r="A34" s="39"/>
      <c r="B34" s="25"/>
      <c r="C34" s="25"/>
      <c r="D34" s="25"/>
      <c r="E34" s="26"/>
      <c r="F34" s="26"/>
      <c r="G34" s="34"/>
      <c r="H34" s="34"/>
      <c r="I34" s="22"/>
    </row>
    <row r="35" spans="1:9" ht="27" customHeight="1">
      <c r="A35" s="3" t="s">
        <v>9</v>
      </c>
      <c r="B35" s="33" t="s">
        <v>45</v>
      </c>
      <c r="C35" s="40" t="s">
        <v>27</v>
      </c>
      <c r="D35" s="3" t="s">
        <v>46</v>
      </c>
      <c r="E35" s="4"/>
      <c r="F35" s="17" t="s">
        <v>10</v>
      </c>
      <c r="G35" s="20"/>
      <c r="H35" s="20" t="s">
        <v>28</v>
      </c>
      <c r="I35" s="22"/>
    </row>
    <row r="36" spans="1:9" ht="28.15" customHeight="1">
      <c r="A36" s="48" t="s">
        <v>11</v>
      </c>
      <c r="B36" s="48" t="s">
        <v>12</v>
      </c>
      <c r="C36" s="54" t="s">
        <v>20</v>
      </c>
      <c r="D36" s="54"/>
      <c r="E36" s="2" t="s">
        <v>13</v>
      </c>
      <c r="F36" s="18" t="s">
        <v>14</v>
      </c>
      <c r="G36" s="21" t="s">
        <v>15</v>
      </c>
      <c r="H36" s="21" t="s">
        <v>16</v>
      </c>
    </row>
    <row r="37" spans="1:9" s="46" customFormat="1" ht="20.100000000000001" customHeight="1">
      <c r="A37" s="24">
        <v>14746315</v>
      </c>
      <c r="B37" s="42" t="s">
        <v>39</v>
      </c>
      <c r="C37" s="50" t="s">
        <v>40</v>
      </c>
      <c r="D37" s="51"/>
      <c r="E37" s="43">
        <v>192</v>
      </c>
      <c r="F37" s="43">
        <v>48</v>
      </c>
      <c r="G37" s="44">
        <v>648</v>
      </c>
      <c r="H37" s="44">
        <v>12.04</v>
      </c>
      <c r="I37" s="45"/>
    </row>
    <row r="38" spans="1:9" s="46" customFormat="1" ht="20.100000000000001" customHeight="1">
      <c r="A38" s="24">
        <v>14746315</v>
      </c>
      <c r="B38" s="42" t="s">
        <v>43</v>
      </c>
      <c r="C38" s="50" t="s">
        <v>44</v>
      </c>
      <c r="D38" s="51"/>
      <c r="E38" s="43">
        <v>410</v>
      </c>
      <c r="F38" s="43">
        <v>205</v>
      </c>
      <c r="G38" s="44">
        <v>2332.9</v>
      </c>
      <c r="H38" s="44">
        <v>48.56</v>
      </c>
      <c r="I38" s="45"/>
    </row>
    <row r="39" spans="1:9" ht="17.25" customHeight="1">
      <c r="A39" s="24"/>
      <c r="B39" s="48"/>
      <c r="C39" s="52" t="s">
        <v>23</v>
      </c>
      <c r="D39" s="53"/>
      <c r="E39" s="16">
        <f>SUM(E37:E38)</f>
        <v>602</v>
      </c>
      <c r="F39" s="16">
        <f>SUM(F37:F38)</f>
        <v>253</v>
      </c>
      <c r="G39" s="29">
        <f>SUM(G37:G38)</f>
        <v>2980.9</v>
      </c>
      <c r="H39" s="29">
        <f>SUM(H37:H38)</f>
        <v>60.6</v>
      </c>
      <c r="I39" s="22"/>
    </row>
    <row r="40" spans="1:9" ht="17.25" customHeight="1">
      <c r="A40" s="39"/>
      <c r="B40" s="25"/>
      <c r="C40" s="25"/>
      <c r="D40" s="25"/>
      <c r="E40" s="26"/>
      <c r="F40" s="26"/>
      <c r="G40" s="34"/>
      <c r="H40" s="34"/>
      <c r="I40" s="22"/>
    </row>
    <row r="41" spans="1:9" ht="27" customHeight="1">
      <c r="A41" s="3" t="s">
        <v>9</v>
      </c>
      <c r="B41" s="33" t="s">
        <v>47</v>
      </c>
      <c r="C41" s="40" t="s">
        <v>27</v>
      </c>
      <c r="D41" s="3" t="s">
        <v>48</v>
      </c>
      <c r="E41" s="4"/>
      <c r="F41" s="17" t="s">
        <v>10</v>
      </c>
      <c r="G41" s="20"/>
      <c r="H41" s="20" t="s">
        <v>28</v>
      </c>
      <c r="I41" s="22"/>
    </row>
    <row r="42" spans="1:9" ht="28.15" customHeight="1">
      <c r="A42" s="48" t="s">
        <v>11</v>
      </c>
      <c r="B42" s="48" t="s">
        <v>12</v>
      </c>
      <c r="C42" s="54" t="s">
        <v>20</v>
      </c>
      <c r="D42" s="54"/>
      <c r="E42" s="2" t="s">
        <v>13</v>
      </c>
      <c r="F42" s="18" t="s">
        <v>14</v>
      </c>
      <c r="G42" s="21" t="s">
        <v>15</v>
      </c>
      <c r="H42" s="21" t="s">
        <v>16</v>
      </c>
    </row>
    <row r="43" spans="1:9" s="46" customFormat="1" ht="20.100000000000001" customHeight="1">
      <c r="A43" s="24">
        <v>14746315</v>
      </c>
      <c r="B43" s="42" t="s">
        <v>43</v>
      </c>
      <c r="C43" s="50" t="s">
        <v>44</v>
      </c>
      <c r="D43" s="51"/>
      <c r="E43" s="43">
        <v>510</v>
      </c>
      <c r="F43" s="43">
        <v>255</v>
      </c>
      <c r="G43" s="44">
        <v>2901.9</v>
      </c>
      <c r="H43" s="44">
        <v>60.4</v>
      </c>
      <c r="I43" s="45"/>
    </row>
    <row r="44" spans="1:9" ht="17.25" customHeight="1">
      <c r="A44" s="24"/>
      <c r="B44" s="48"/>
      <c r="C44" s="52" t="s">
        <v>23</v>
      </c>
      <c r="D44" s="53"/>
      <c r="E44" s="16">
        <f>SUM(E43:E43)</f>
        <v>510</v>
      </c>
      <c r="F44" s="16">
        <f>SUM(F43:F43)</f>
        <v>255</v>
      </c>
      <c r="G44" s="29">
        <f>SUM(G43:G43)</f>
        <v>2901.9</v>
      </c>
      <c r="H44" s="29">
        <f>SUM(H43:H43)</f>
        <v>60.4</v>
      </c>
      <c r="I44" s="22"/>
    </row>
    <row r="45" spans="1:9" ht="17.25" customHeight="1">
      <c r="A45" s="39"/>
      <c r="B45" s="25"/>
      <c r="C45" s="25"/>
      <c r="D45" s="25"/>
      <c r="E45" s="26"/>
      <c r="F45" s="26"/>
      <c r="G45" s="34"/>
      <c r="H45" s="34"/>
      <c r="I45" s="22"/>
    </row>
    <row r="46" spans="1:9" ht="27" customHeight="1">
      <c r="A46" s="3" t="s">
        <v>9</v>
      </c>
      <c r="B46" s="33" t="s">
        <v>53</v>
      </c>
      <c r="C46" s="40" t="s">
        <v>27</v>
      </c>
      <c r="D46" s="3" t="s">
        <v>54</v>
      </c>
      <c r="E46" s="4"/>
      <c r="F46" s="17" t="s">
        <v>10</v>
      </c>
      <c r="G46" s="20"/>
      <c r="H46" s="20" t="s">
        <v>28</v>
      </c>
      <c r="I46" s="22"/>
    </row>
    <row r="47" spans="1:9" ht="28.15" customHeight="1">
      <c r="A47" s="48" t="s">
        <v>11</v>
      </c>
      <c r="B47" s="48" t="s">
        <v>12</v>
      </c>
      <c r="C47" s="54" t="s">
        <v>20</v>
      </c>
      <c r="D47" s="54"/>
      <c r="E47" s="2" t="s">
        <v>13</v>
      </c>
      <c r="F47" s="18" t="s">
        <v>14</v>
      </c>
      <c r="G47" s="21" t="s">
        <v>15</v>
      </c>
      <c r="H47" s="21" t="s">
        <v>16</v>
      </c>
    </row>
    <row r="48" spans="1:9" s="46" customFormat="1" ht="20.100000000000001" customHeight="1">
      <c r="A48" s="24">
        <v>14746315</v>
      </c>
      <c r="B48" s="42" t="s">
        <v>49</v>
      </c>
      <c r="C48" s="50" t="s">
        <v>50</v>
      </c>
      <c r="D48" s="51"/>
      <c r="E48" s="43">
        <v>618</v>
      </c>
      <c r="F48" s="43">
        <v>103</v>
      </c>
      <c r="G48" s="44">
        <v>661.26</v>
      </c>
      <c r="H48" s="44">
        <v>10.6</v>
      </c>
      <c r="I48" s="45"/>
    </row>
    <row r="49" spans="1:9" s="46" customFormat="1" ht="20.100000000000001" customHeight="1">
      <c r="A49" s="24">
        <v>14746315</v>
      </c>
      <c r="B49" s="42" t="s">
        <v>51</v>
      </c>
      <c r="C49" s="50" t="s">
        <v>52</v>
      </c>
      <c r="D49" s="51"/>
      <c r="E49" s="43">
        <v>480</v>
      </c>
      <c r="F49" s="43">
        <v>80</v>
      </c>
      <c r="G49" s="44">
        <v>676</v>
      </c>
      <c r="H49" s="44">
        <v>11.69</v>
      </c>
      <c r="I49" s="45"/>
    </row>
    <row r="50" spans="1:9" s="46" customFormat="1" ht="20.100000000000001" customHeight="1">
      <c r="A50" s="24">
        <v>14746315</v>
      </c>
      <c r="B50" s="42" t="s">
        <v>43</v>
      </c>
      <c r="C50" s="50" t="s">
        <v>44</v>
      </c>
      <c r="D50" s="51"/>
      <c r="E50" s="43">
        <v>330</v>
      </c>
      <c r="F50" s="43">
        <v>165</v>
      </c>
      <c r="G50" s="44">
        <v>1877.7</v>
      </c>
      <c r="H50" s="44">
        <v>39.090000000000003</v>
      </c>
      <c r="I50" s="45"/>
    </row>
    <row r="51" spans="1:9" ht="17.25" customHeight="1">
      <c r="A51" s="24"/>
      <c r="B51" s="48"/>
      <c r="C51" s="52" t="s">
        <v>23</v>
      </c>
      <c r="D51" s="53"/>
      <c r="E51" s="16">
        <f>SUM(E48:E50)</f>
        <v>1428</v>
      </c>
      <c r="F51" s="16">
        <f>SUM(F48:F50)</f>
        <v>348</v>
      </c>
      <c r="G51" s="29">
        <f>SUM(G48:G50)</f>
        <v>3214.96</v>
      </c>
      <c r="H51" s="29">
        <f>SUM(H48:H50)</f>
        <v>61.38</v>
      </c>
      <c r="I51" s="22"/>
    </row>
    <row r="52" spans="1:9" ht="17.25" customHeight="1">
      <c r="A52" s="39"/>
      <c r="B52" s="25"/>
      <c r="C52" s="25"/>
      <c r="D52" s="25"/>
      <c r="E52" s="26"/>
      <c r="F52" s="26"/>
      <c r="G52" s="34"/>
      <c r="H52" s="34"/>
      <c r="I52" s="22"/>
    </row>
    <row r="53" spans="1:9" ht="27" customHeight="1">
      <c r="A53" s="3" t="s">
        <v>9</v>
      </c>
      <c r="B53" s="33" t="s">
        <v>55</v>
      </c>
      <c r="C53" s="40" t="s">
        <v>27</v>
      </c>
      <c r="D53" s="3" t="s">
        <v>56</v>
      </c>
      <c r="E53" s="4"/>
      <c r="F53" s="17" t="s">
        <v>10</v>
      </c>
      <c r="G53" s="20"/>
      <c r="H53" s="20" t="s">
        <v>28</v>
      </c>
      <c r="I53" s="22"/>
    </row>
    <row r="54" spans="1:9" ht="28.15" customHeight="1">
      <c r="A54" s="49" t="s">
        <v>11</v>
      </c>
      <c r="B54" s="49" t="s">
        <v>12</v>
      </c>
      <c r="C54" s="54" t="s">
        <v>20</v>
      </c>
      <c r="D54" s="54"/>
      <c r="E54" s="2" t="s">
        <v>13</v>
      </c>
      <c r="F54" s="18" t="s">
        <v>14</v>
      </c>
      <c r="G54" s="21" t="s">
        <v>15</v>
      </c>
      <c r="H54" s="21" t="s">
        <v>16</v>
      </c>
    </row>
    <row r="55" spans="1:9" s="46" customFormat="1" ht="20.100000000000001" customHeight="1">
      <c r="A55" s="24">
        <v>14746315</v>
      </c>
      <c r="B55" s="42" t="s">
        <v>57</v>
      </c>
      <c r="C55" s="50" t="s">
        <v>58</v>
      </c>
      <c r="D55" s="51"/>
      <c r="E55" s="43">
        <v>1254</v>
      </c>
      <c r="F55" s="43">
        <v>209</v>
      </c>
      <c r="G55" s="44">
        <v>1042.9100000000001</v>
      </c>
      <c r="H55" s="44">
        <v>19.2</v>
      </c>
      <c r="I55" s="45"/>
    </row>
    <row r="56" spans="1:9" s="46" customFormat="1" ht="20.100000000000001" customHeight="1">
      <c r="A56" s="24">
        <v>14746315</v>
      </c>
      <c r="B56" s="42" t="s">
        <v>59</v>
      </c>
      <c r="C56" s="50" t="s">
        <v>60</v>
      </c>
      <c r="D56" s="51"/>
      <c r="E56" s="43">
        <v>750</v>
      </c>
      <c r="F56" s="43">
        <v>125</v>
      </c>
      <c r="G56" s="44">
        <v>797.5</v>
      </c>
      <c r="H56" s="44">
        <v>16.309999999999999</v>
      </c>
      <c r="I56" s="45"/>
    </row>
    <row r="57" spans="1:9" s="46" customFormat="1" ht="19.5" customHeight="1">
      <c r="A57" s="24">
        <v>14746315</v>
      </c>
      <c r="B57" s="42" t="s">
        <v>61</v>
      </c>
      <c r="C57" s="50" t="s">
        <v>62</v>
      </c>
      <c r="D57" s="51"/>
      <c r="E57" s="43">
        <v>798</v>
      </c>
      <c r="F57" s="43">
        <v>133</v>
      </c>
      <c r="G57" s="44">
        <v>1119.8599999999999</v>
      </c>
      <c r="H57" s="44">
        <v>27.41</v>
      </c>
      <c r="I57" s="45"/>
    </row>
    <row r="58" spans="1:9" ht="17.25" customHeight="1">
      <c r="A58" s="24"/>
      <c r="B58" s="49"/>
      <c r="C58" s="52" t="s">
        <v>23</v>
      </c>
      <c r="D58" s="53"/>
      <c r="E58" s="16">
        <f>SUM(E55:E57)</f>
        <v>2802</v>
      </c>
      <c r="F58" s="16">
        <f>SUM(F55:F57)</f>
        <v>467</v>
      </c>
      <c r="G58" s="29">
        <f>SUM(G55:G57)</f>
        <v>2960.27</v>
      </c>
      <c r="H58" s="29">
        <f>SUM(H55:H57)</f>
        <v>62.92</v>
      </c>
      <c r="I58" s="22"/>
    </row>
    <row r="59" spans="1:9" ht="17.25" customHeight="1">
      <c r="A59" s="39"/>
      <c r="B59" s="25"/>
      <c r="C59" s="25"/>
      <c r="D59" s="25"/>
      <c r="E59" s="26"/>
      <c r="F59" s="26"/>
      <c r="G59" s="34"/>
      <c r="H59" s="34"/>
      <c r="I59" s="22"/>
    </row>
    <row r="60" spans="1:9" ht="17.25" customHeight="1">
      <c r="A60" s="39"/>
      <c r="B60" s="25"/>
      <c r="C60" s="25"/>
      <c r="D60" s="25"/>
      <c r="E60" s="26"/>
      <c r="F60" s="26"/>
      <c r="G60" s="34"/>
      <c r="H60" s="34"/>
      <c r="I60" s="22"/>
    </row>
    <row r="61" spans="1:9" ht="18.75" customHeight="1">
      <c r="B61" s="30"/>
      <c r="C61" s="55" t="s">
        <v>22</v>
      </c>
      <c r="D61" s="55"/>
      <c r="E61" s="31">
        <f>SUM(E58,E51,E44,E39,E33,E28,E22)</f>
        <v>7902</v>
      </c>
      <c r="F61" s="31">
        <f>SUM(F58,F51,F44,F39,F33,F28,F22)</f>
        <v>1963</v>
      </c>
      <c r="G61" s="32">
        <f>SUM(G58,G51,G44,G39,G33,G28,G22)</f>
        <v>20998.03</v>
      </c>
      <c r="H61" s="32">
        <f>SUM(H58,H51,H44,H39,H33,H28,H22)</f>
        <v>426.24</v>
      </c>
    </row>
    <row r="66" spans="5:5">
      <c r="E66" s="28"/>
    </row>
  </sheetData>
  <mergeCells count="32">
    <mergeCell ref="C48:D48"/>
    <mergeCell ref="C51:D51"/>
    <mergeCell ref="C42:D42"/>
    <mergeCell ref="C43:D43"/>
    <mergeCell ref="C44:D44"/>
    <mergeCell ref="C36:D36"/>
    <mergeCell ref="C37:D37"/>
    <mergeCell ref="C38:D38"/>
    <mergeCell ref="C39:D39"/>
    <mergeCell ref="C47:D47"/>
    <mergeCell ref="C32:D32"/>
    <mergeCell ref="C25:D25"/>
    <mergeCell ref="C61:D61"/>
    <mergeCell ref="A2:G2"/>
    <mergeCell ref="C16:D16"/>
    <mergeCell ref="B9:C9"/>
    <mergeCell ref="F12:G12"/>
    <mergeCell ref="C31:D31"/>
    <mergeCell ref="C22:D22"/>
    <mergeCell ref="C20:D20"/>
    <mergeCell ref="C21:D21"/>
    <mergeCell ref="C26:D26"/>
    <mergeCell ref="C27:D27"/>
    <mergeCell ref="C28:D28"/>
    <mergeCell ref="C54:D54"/>
    <mergeCell ref="C33:D33"/>
    <mergeCell ref="C55:D55"/>
    <mergeCell ref="C56:D56"/>
    <mergeCell ref="C57:D57"/>
    <mergeCell ref="C58:D58"/>
    <mergeCell ref="C49:D49"/>
    <mergeCell ref="C50:D5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2023-10-07T04:06:09Z</dcterms:modified>
</cp:coreProperties>
</file>