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tpay\Control FY25\Sierra Invoice Entry\VCB's by PO\E&amp;E Co\"/>
    </mc:Choice>
  </mc:AlternateContent>
  <xr:revisionPtr revIDLastSave="0" documentId="8_{41DBFD56-CAB9-4C43-9ADF-64BFD5E9EA35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Document map" sheetId="1" r:id="rId1"/>
    <sheet name="Sheet2" sheetId="2" r:id="rId2"/>
    <sheet name="Sheet3" sheetId="3" r:id="rId3"/>
    <sheet name="Sheet4" sheetId="4" r:id="rId4"/>
  </sheets>
  <definedNames>
    <definedName name="_xlnm.Print_Titles" localSheetId="1">Sheet2!$1:$3</definedName>
    <definedName name="_xlnm.Print_Titles" localSheetId="2">Sheet3!$1:$3</definedName>
    <definedName name="_xlnm.Print_Titles" localSheetId="3">Sheet4!$1:$3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C15" i="3"/>
  <c r="C13" i="3"/>
  <c r="C12" i="3"/>
</calcChain>
</file>

<file path=xl/sharedStrings.xml><?xml version="1.0" encoding="utf-8"?>
<sst xmlns="http://schemas.openxmlformats.org/spreadsheetml/2006/main" count="154" uniqueCount="51">
  <si>
    <t>Receiving by PO</t>
  </si>
  <si>
    <t>By Shipment</t>
  </si>
  <si>
    <t>By Base</t>
  </si>
  <si>
    <t>Detail</t>
  </si>
  <si>
    <t>Purchase Order : R852881</t>
  </si>
  <si>
    <t/>
  </si>
  <si>
    <t>RCPT00195542</t>
  </si>
  <si>
    <t>Total</t>
  </si>
  <si>
    <t>Purchase Order</t>
  </si>
  <si>
    <t>Shipment</t>
  </si>
  <si>
    <t>Base</t>
  </si>
  <si>
    <t>Max Vendor Style</t>
  </si>
  <si>
    <t>Sku</t>
  </si>
  <si>
    <t>Units</t>
  </si>
  <si>
    <t>Total Cost</t>
  </si>
  <si>
    <t>R852881</t>
  </si>
  <si>
    <t>0810</t>
  </si>
  <si>
    <t>2RHDR</t>
  </si>
  <si>
    <t>EO423200</t>
  </si>
  <si>
    <t>2RHDR-01-L</t>
  </si>
  <si>
    <t>2RHDR-01-M</t>
  </si>
  <si>
    <t>2RHDR-01-S</t>
  </si>
  <si>
    <t>2RHDR-01-XL</t>
  </si>
  <si>
    <t>Cost</t>
  </si>
  <si>
    <t>Receipt</t>
  </si>
  <si>
    <t>Receive Date</t>
  </si>
  <si>
    <t>Description</t>
  </si>
  <si>
    <t>UPC</t>
  </si>
  <si>
    <t>Total Received Cost</t>
  </si>
  <si>
    <t>CID</t>
  </si>
  <si>
    <t>Vendor</t>
  </si>
  <si>
    <t>Vendor Code</t>
  </si>
  <si>
    <t>Receiver</t>
  </si>
  <si>
    <t>Payment Dates For PO</t>
  </si>
  <si>
    <t>FIFO Cost Missing</t>
  </si>
  <si>
    <t>PO and FIFO Mismatch</t>
  </si>
  <si>
    <t>Totals</t>
  </si>
  <si>
    <t>RED ZEBRA LONGSLEEVE NOTCH PJ - FOR WOME</t>
  </si>
  <si>
    <t>32520757</t>
  </si>
  <si>
    <t>JLA HOME</t>
  </si>
  <si>
    <t>9500</t>
  </si>
  <si>
    <t>Sandra Garcia</t>
  </si>
  <si>
    <t>11/22/2023</t>
  </si>
  <si>
    <t>32520776</t>
  </si>
  <si>
    <t>32520780</t>
  </si>
  <si>
    <t>32520799</t>
  </si>
  <si>
    <t>CBR852881</t>
  </si>
  <si>
    <t>E&amp;E CO S#42339</t>
  </si>
  <si>
    <t>Invoice: 6321742</t>
  </si>
  <si>
    <t>Invoice: 6321743</t>
  </si>
  <si>
    <t>Net Shortage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</si>
</sst>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[$-10409]#,##0;\-#,##0"/>
    <numFmt numFmtId="165" formatCode="[$-10409]&quot;$&quot;#,##0.00;\(&quot;$&quot;#,##0.00\)"/>
    <numFmt numFmtId="166" formatCode="[$-10409]m/d/yyyy\ h:mm\ AM/PM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u/>
      <sz val="10"/>
      <color rgb="FF0000FF"/>
      <name val="Arial"/>
    </font>
    <font>
      <sz val="14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E68C"/>
        <bgColor rgb="FFF0E68C"/>
      </patternFill>
    </fill>
    <fill>
      <patternFill patternType="solid">
        <fgColor rgb="FFAFEEEE"/>
        <bgColor rgb="FFAFEEEE"/>
      </patternFill>
    </fill>
    <fill>
      <patternFill patternType="solid">
        <fgColor rgb="FFD3D3D3"/>
        <bgColor rgb="FFD3D3D3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6" fillId="2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164" fontId="7" fillId="0" borderId="1" xfId="0" applyNumberFormat="1" applyFont="1" applyBorder="1" applyAlignment="1">
      <alignment horizontal="right" vertical="top" wrapText="1" readingOrder="1"/>
    </xf>
    <xf numFmtId="165" fontId="7" fillId="0" borderId="1" xfId="0" applyNumberFormat="1" applyFont="1" applyBorder="1" applyAlignment="1">
      <alignment horizontal="right" vertical="top" wrapText="1" readingOrder="1"/>
    </xf>
    <xf numFmtId="0" fontId="7" fillId="3" borderId="1" xfId="0" applyFont="1" applyFill="1" applyBorder="1" applyAlignment="1">
      <alignment vertical="top" wrapText="1" readingOrder="1"/>
    </xf>
    <xf numFmtId="164" fontId="7" fillId="3" borderId="1" xfId="0" applyNumberFormat="1" applyFont="1" applyFill="1" applyBorder="1" applyAlignment="1">
      <alignment horizontal="right" vertical="top" wrapText="1" readingOrder="1"/>
    </xf>
    <xf numFmtId="0" fontId="7" fillId="3" borderId="1" xfId="0" applyFont="1" applyFill="1" applyBorder="1" applyAlignment="1">
      <alignment horizontal="right" vertical="top" wrapText="1" readingOrder="1"/>
    </xf>
    <xf numFmtId="165" fontId="7" fillId="3" borderId="1" xfId="0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vertical="top" wrapText="1" readingOrder="1"/>
    </xf>
    <xf numFmtId="164" fontId="7" fillId="4" borderId="1" xfId="0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horizontal="right" vertical="top" wrapText="1" readingOrder="1"/>
    </xf>
    <xf numFmtId="165" fontId="7" fillId="4" borderId="1" xfId="0" applyNumberFormat="1" applyFont="1" applyFill="1" applyBorder="1" applyAlignment="1">
      <alignment horizontal="right" vertical="top" wrapText="1" readingOrder="1"/>
    </xf>
    <xf numFmtId="0" fontId="7" fillId="5" borderId="1" xfId="0" applyFont="1" applyFill="1" applyBorder="1" applyAlignment="1">
      <alignment vertical="top" wrapText="1" readingOrder="1"/>
    </xf>
    <xf numFmtId="164" fontId="7" fillId="5" borderId="1" xfId="0" applyNumberFormat="1" applyFont="1" applyFill="1" applyBorder="1" applyAlignment="1">
      <alignment horizontal="right" vertical="top" wrapText="1" readingOrder="1"/>
    </xf>
    <xf numFmtId="0" fontId="7" fillId="5" borderId="1" xfId="0" applyFont="1" applyFill="1" applyBorder="1" applyAlignment="1">
      <alignment horizontal="right" vertical="top" wrapText="1" readingOrder="1"/>
    </xf>
    <xf numFmtId="165" fontId="7" fillId="5" borderId="1" xfId="0" applyNumberFormat="1" applyFont="1" applyFill="1" applyBorder="1" applyAlignment="1">
      <alignment horizontal="right" vertical="top" wrapText="1" readingOrder="1"/>
    </xf>
    <xf numFmtId="0" fontId="6" fillId="0" borderId="1" xfId="0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165" fontId="6" fillId="0" borderId="1" xfId="0" applyNumberFormat="1" applyFont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166" fontId="7" fillId="0" borderId="1" xfId="0" applyNumberFormat="1" applyFont="1" applyBorder="1" applyAlignment="1">
      <alignment vertical="top" wrapText="1" readingOrder="1"/>
    </xf>
    <xf numFmtId="164" fontId="7" fillId="0" borderId="1" xfId="0" applyNumberFormat="1" applyFont="1" applyBorder="1" applyAlignment="1">
      <alignment vertical="top" wrapText="1" readingOrder="1"/>
    </xf>
    <xf numFmtId="165" fontId="7" fillId="0" borderId="1" xfId="0" applyNumberFormat="1" applyFont="1" applyBorder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 readingOrder="1"/>
    </xf>
    <xf numFmtId="165" fontId="6" fillId="0" borderId="1" xfId="0" applyNumberFormat="1" applyFont="1" applyBorder="1" applyAlignment="1">
      <alignment vertical="top" wrapText="1" readingOrder="1"/>
    </xf>
    <xf numFmtId="165" fontId="7" fillId="0" borderId="1" xfId="0" applyNumberFormat="1" applyFont="1" applyBorder="1" applyAlignment="1">
      <alignment vertical="top" wrapText="1" readingOrder="1"/>
    </xf>
    <xf numFmtId="0" fontId="4" fillId="0" borderId="0" xfId="0" applyFont="1" applyAlignment="1">
      <alignment vertical="top" readingOrder="1"/>
    </xf>
    <xf numFmtId="0" fontId="1" fillId="0" borderId="0" xfId="0" applyFont="1" applyAlignment="1"/>
    <xf numFmtId="0" fontId="5" fillId="0" borderId="0" xfId="0" applyFont="1" applyAlignment="1">
      <alignment vertical="top" readingOrder="1"/>
    </xf>
    <xf numFmtId="0" fontId="6" fillId="2" borderId="1" xfId="0" applyFont="1" applyFill="1" applyBorder="1" applyAlignment="1">
      <alignment vertical="top" readingOrder="1"/>
    </xf>
    <xf numFmtId="0" fontId="7" fillId="0" borderId="1" xfId="0" applyFont="1" applyBorder="1" applyAlignment="1">
      <alignment vertical="top" readingOrder="1"/>
    </xf>
    <xf numFmtId="0" fontId="6" fillId="0" borderId="1" xfId="0" applyFont="1" applyBorder="1" applyAlignment="1">
      <alignment vertical="top" readingOrder="1"/>
    </xf>
    <xf numFmtId="0" fontId="8" fillId="0" borderId="0" xfId="0" applyFont="1" applyAlignment="1">
      <alignment vertical="top" readingOrder="1"/>
    </xf>
    <xf numFmtId="0" fontId="1" fillId="0" borderId="0" xfId="0" applyFont="1" applyFill="1" applyAlignment="1"/>
    <xf numFmtId="0" fontId="6" fillId="0" borderId="1" xfId="0" applyFont="1" applyFill="1" applyBorder="1" applyAlignment="1">
      <alignment horizontal="center" vertical="top" readingOrder="1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164" fontId="7" fillId="0" borderId="1" xfId="0" applyNumberFormat="1" applyFont="1" applyFill="1" applyBorder="1" applyAlignment="1">
      <alignment horizontal="right" vertical="top" readingOrder="1"/>
    </xf>
    <xf numFmtId="165" fontId="7" fillId="0" borderId="1" xfId="0" applyNumberFormat="1" applyFont="1" applyFill="1" applyBorder="1" applyAlignment="1">
      <alignment horizontal="right" vertical="top" readingOrder="1"/>
    </xf>
    <xf numFmtId="164" fontId="6" fillId="0" borderId="1" xfId="0" applyNumberFormat="1" applyFont="1" applyFill="1" applyBorder="1" applyAlignment="1">
      <alignment horizontal="right" vertical="top" readingOrder="1"/>
    </xf>
    <xf numFmtId="0" fontId="6" fillId="0" borderId="1" xfId="0" applyFont="1" applyFill="1" applyBorder="1" applyAlignment="1">
      <alignment horizontal="right" vertical="top" readingOrder="1"/>
    </xf>
    <xf numFmtId="165" fontId="6" fillId="0" borderId="1" xfId="0" applyNumberFormat="1" applyFont="1" applyFill="1" applyBorder="1" applyAlignment="1">
      <alignment horizontal="right" vertical="top" readingOrder="1"/>
    </xf>
    <xf numFmtId="0" fontId="9" fillId="0" borderId="0" xfId="0" applyFont="1" applyAlignment="1"/>
    <xf numFmtId="8" fontId="1" fillId="0" borderId="0" xfId="0" applyNumberFormat="1" applyFont="1" applyFill="1" applyAlignment="1"/>
    <xf numFmtId="0" fontId="10" fillId="0" borderId="0" xfId="0" applyFont="1" applyAlignment="1"/>
    <xf numFmtId="164" fontId="10" fillId="0" borderId="0" xfId="0" applyNumberFormat="1" applyFont="1" applyFill="1" applyAlignment="1"/>
    <xf numFmtId="0" fontId="10" fillId="0" borderId="0" xfId="0" applyFont="1" applyFill="1" applyAlignment="1"/>
    <xf numFmtId="7" fontId="1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D3D3D3"/>
      <rgbColor rgb="00F0E68C"/>
      <rgbColor rgb="00AFEEEE"/>
      <rgbColor rgb="00DDA0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32"/>
  <sheetViews>
    <sheetView showGridLines="0" workbookViewId="0">
      <selection sqref="A1:AG1"/>
    </sheetView>
  </sheetViews>
  <sheetFormatPr defaultRowHeight="14.4" outlineLevelRow="1" x14ac:dyDescent="0.3"/>
  <cols>
    <col min="1" max="16383" width="3.77734375" customWidth="1"/>
  </cols>
  <sheetData>
    <row r="1" spans="1:33" ht="12" customHeight="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2" customHeight="1" outlineLevel="1" x14ac:dyDescent="0.3">
      <c r="B2" s="28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12" customHeight="1" outlineLevel="1" x14ac:dyDescent="0.3">
      <c r="B3" s="28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12" customHeight="1" outlineLevel="1" x14ac:dyDescent="0.3">
      <c r="B4" s="28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0" hidden="1" customHeight="1" x14ac:dyDescent="0.3"/>
    <row r="6" spans="1:33" ht="0" hidden="1" customHeight="1" x14ac:dyDescent="0.3"/>
    <row r="7" spans="1:33" ht="0" hidden="1" customHeight="1" x14ac:dyDescent="0.3"/>
    <row r="8" spans="1:33" ht="0" hidden="1" customHeight="1" x14ac:dyDescent="0.3"/>
    <row r="9" spans="1:33" ht="0" hidden="1" customHeight="1" x14ac:dyDescent="0.3"/>
    <row r="10" spans="1:33" ht="0" hidden="1" customHeight="1" x14ac:dyDescent="0.3"/>
    <row r="11" spans="1:33" ht="0" hidden="1" customHeight="1" x14ac:dyDescent="0.3"/>
    <row r="12" spans="1:33" ht="0" hidden="1" customHeight="1" x14ac:dyDescent="0.3"/>
    <row r="13" spans="1:33" ht="0" hidden="1" customHeight="1" x14ac:dyDescent="0.3"/>
    <row r="14" spans="1:33" ht="0" hidden="1" customHeight="1" x14ac:dyDescent="0.3"/>
    <row r="15" spans="1:33" ht="0" hidden="1" customHeight="1" x14ac:dyDescent="0.3"/>
    <row r="16" spans="1:33" ht="0" hidden="1" customHeight="1" x14ac:dyDescent="0.3"/>
    <row r="17" ht="0" hidden="1" customHeight="1" x14ac:dyDescent="0.3"/>
    <row r="18" ht="0" hidden="1" customHeight="1" x14ac:dyDescent="0.3"/>
    <row r="19" ht="0" hidden="1" customHeight="1" x14ac:dyDescent="0.3"/>
    <row r="20" ht="0" hidden="1" customHeight="1" x14ac:dyDescent="0.3"/>
    <row r="21" ht="0" hidden="1" customHeight="1" x14ac:dyDescent="0.3"/>
    <row r="22" ht="0" hidden="1" customHeight="1" x14ac:dyDescent="0.3"/>
    <row r="23" ht="0" hidden="1" customHeight="1" x14ac:dyDescent="0.3"/>
    <row r="24" ht="0" hidden="1" customHeight="1" x14ac:dyDescent="0.3"/>
    <row r="25" ht="0" hidden="1" customHeight="1" x14ac:dyDescent="0.3"/>
    <row r="26" ht="0" hidden="1" customHeight="1" x14ac:dyDescent="0.3"/>
    <row r="27" ht="0" hidden="1" customHeight="1" x14ac:dyDescent="0.3"/>
    <row r="28" ht="0" hidden="1" customHeight="1" x14ac:dyDescent="0.3"/>
    <row r="29" ht="0" hidden="1" customHeight="1" x14ac:dyDescent="0.3"/>
    <row r="30" ht="0" hidden="1" customHeight="1" x14ac:dyDescent="0.3"/>
    <row r="31" ht="0" hidden="1" customHeight="1" x14ac:dyDescent="0.3"/>
    <row r="32" ht="0" hidden="1" customHeight="1" x14ac:dyDescent="0.3"/>
  </sheetData>
  <mergeCells count="4">
    <mergeCell ref="A1:AG1"/>
    <mergeCell ref="B2:AG2"/>
    <mergeCell ref="B3:AG3"/>
    <mergeCell ref="B4:AG4"/>
  </mergeCells>
  <hyperlinks>
    <hyperlink ref="B2" location="'Sheet2'!A5" display="By Shipment" xr:uid="{00000000-0004-0000-0000-000000000000}"/>
    <hyperlink ref="B3" location="'Sheet3'!A4" display="By Base" xr:uid="{00000000-0004-0000-0000-000001000000}"/>
    <hyperlink ref="B4" location="'Sheet4'!A4" display="Detail" xr:uid="{00000000-0004-0000-0000-000002000000}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9.44140625" customWidth="1"/>
    <col min="3" max="3" width="7.5546875" customWidth="1"/>
    <col min="4" max="4" width="11.5546875" customWidth="1"/>
    <col min="5" max="5" width="13.6640625" customWidth="1"/>
    <col min="6" max="6" width="10.88671875" customWidth="1"/>
    <col min="7" max="7" width="8.5546875" customWidth="1"/>
    <col min="8" max="8" width="13.6640625" customWidth="1"/>
    <col min="9" max="9" width="9.6640625" customWidth="1"/>
    <col min="10" max="10" width="7.6640625" customWidth="1"/>
    <col min="11" max="11" width="11.21875" customWidth="1"/>
    <col min="12" max="12" width="0" hidden="1" customWidth="1"/>
    <col min="13" max="13" width="7" customWidth="1"/>
    <col min="14" max="14" width="125" customWidth="1"/>
  </cols>
  <sheetData>
    <row r="1" spans="1:13" ht="18" customHeight="1" x14ac:dyDescent="0.3">
      <c r="A1" s="29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5.85" customHeight="1" x14ac:dyDescent="0.3"/>
    <row r="3" spans="1:13" ht="18" customHeight="1" x14ac:dyDescent="0.3">
      <c r="A3" s="30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.35" customHeight="1" x14ac:dyDescent="0.3"/>
    <row r="5" spans="1:13" x14ac:dyDescent="0.3">
      <c r="A5" s="1" t="s">
        <v>5</v>
      </c>
      <c r="B5" s="1" t="s">
        <v>5</v>
      </c>
      <c r="C5" s="1" t="s">
        <v>5</v>
      </c>
      <c r="D5" s="1" t="s">
        <v>5</v>
      </c>
      <c r="E5" s="1" t="s">
        <v>5</v>
      </c>
      <c r="F5" s="31" t="s">
        <v>6</v>
      </c>
      <c r="G5" s="32"/>
      <c r="H5" s="33"/>
      <c r="I5" s="31" t="s">
        <v>7</v>
      </c>
      <c r="J5" s="32"/>
      <c r="K5" s="33"/>
    </row>
    <row r="6" spans="1:13" ht="20.399999999999999" x14ac:dyDescent="0.3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2" t="s">
        <v>13</v>
      </c>
      <c r="G6" s="2" t="s">
        <v>5</v>
      </c>
      <c r="H6" s="2" t="s">
        <v>14</v>
      </c>
      <c r="I6" s="2" t="s">
        <v>13</v>
      </c>
      <c r="J6" s="2" t="s">
        <v>5</v>
      </c>
      <c r="K6" s="2" t="s">
        <v>14</v>
      </c>
    </row>
    <row r="7" spans="1:13" x14ac:dyDescent="0.3">
      <c r="A7" s="34" t="s">
        <v>15</v>
      </c>
      <c r="B7" s="34" t="s">
        <v>16</v>
      </c>
      <c r="C7" s="34" t="s">
        <v>17</v>
      </c>
      <c r="D7" s="34" t="s">
        <v>18</v>
      </c>
      <c r="E7" s="3" t="s">
        <v>19</v>
      </c>
      <c r="F7" s="4">
        <v>8</v>
      </c>
      <c r="G7" s="5">
        <v>11.5</v>
      </c>
      <c r="H7" s="5">
        <v>92</v>
      </c>
      <c r="I7" s="4">
        <v>8</v>
      </c>
      <c r="J7" s="5">
        <v>11.5</v>
      </c>
      <c r="K7" s="5">
        <v>92</v>
      </c>
    </row>
    <row r="8" spans="1:13" x14ac:dyDescent="0.3">
      <c r="A8" s="35"/>
      <c r="B8" s="35"/>
      <c r="C8" s="35"/>
      <c r="D8" s="35"/>
      <c r="E8" s="3" t="s">
        <v>20</v>
      </c>
      <c r="F8" s="4">
        <v>8</v>
      </c>
      <c r="G8" s="5">
        <v>11.5</v>
      </c>
      <c r="H8" s="5">
        <v>92</v>
      </c>
      <c r="I8" s="4">
        <v>8</v>
      </c>
      <c r="J8" s="5">
        <v>11.5</v>
      </c>
      <c r="K8" s="5">
        <v>92</v>
      </c>
    </row>
    <row r="9" spans="1:13" x14ac:dyDescent="0.3">
      <c r="A9" s="35"/>
      <c r="B9" s="35"/>
      <c r="C9" s="35"/>
      <c r="D9" s="35"/>
      <c r="E9" s="3" t="s">
        <v>21</v>
      </c>
      <c r="F9" s="4">
        <v>4</v>
      </c>
      <c r="G9" s="5">
        <v>11.5</v>
      </c>
      <c r="H9" s="5">
        <v>46</v>
      </c>
      <c r="I9" s="4">
        <v>4</v>
      </c>
      <c r="J9" s="5">
        <v>11.5</v>
      </c>
      <c r="K9" s="5">
        <v>46</v>
      </c>
    </row>
    <row r="10" spans="1:13" x14ac:dyDescent="0.3">
      <c r="A10" s="35"/>
      <c r="B10" s="35"/>
      <c r="C10" s="35"/>
      <c r="D10" s="36"/>
      <c r="E10" s="3" t="s">
        <v>22</v>
      </c>
      <c r="F10" s="4">
        <v>4</v>
      </c>
      <c r="G10" s="5">
        <v>11.5</v>
      </c>
      <c r="H10" s="5">
        <v>46</v>
      </c>
      <c r="I10" s="4">
        <v>4</v>
      </c>
      <c r="J10" s="5">
        <v>11.5</v>
      </c>
      <c r="K10" s="5">
        <v>46</v>
      </c>
    </row>
    <row r="11" spans="1:13" x14ac:dyDescent="0.3">
      <c r="A11" s="35"/>
      <c r="B11" s="35"/>
      <c r="C11" s="36"/>
      <c r="D11" s="6" t="s">
        <v>7</v>
      </c>
      <c r="E11" s="6" t="s">
        <v>5</v>
      </c>
      <c r="F11" s="7">
        <v>24</v>
      </c>
      <c r="G11" s="8" t="s">
        <v>5</v>
      </c>
      <c r="H11" s="9">
        <v>276</v>
      </c>
      <c r="I11" s="7">
        <v>24</v>
      </c>
      <c r="J11" s="8" t="s">
        <v>5</v>
      </c>
      <c r="K11" s="9">
        <v>276</v>
      </c>
    </row>
    <row r="12" spans="1:13" x14ac:dyDescent="0.3">
      <c r="A12" s="35"/>
      <c r="B12" s="36"/>
      <c r="C12" s="10" t="s">
        <v>7</v>
      </c>
      <c r="D12" s="10" t="s">
        <v>5</v>
      </c>
      <c r="E12" s="10" t="s">
        <v>5</v>
      </c>
      <c r="F12" s="11">
        <v>24</v>
      </c>
      <c r="G12" s="12" t="s">
        <v>5</v>
      </c>
      <c r="H12" s="13">
        <v>276</v>
      </c>
      <c r="I12" s="11">
        <v>24</v>
      </c>
      <c r="J12" s="12" t="s">
        <v>5</v>
      </c>
      <c r="K12" s="13">
        <v>276</v>
      </c>
    </row>
    <row r="13" spans="1:13" x14ac:dyDescent="0.3">
      <c r="A13" s="36"/>
      <c r="B13" s="14" t="s">
        <v>7</v>
      </c>
      <c r="C13" s="14" t="s">
        <v>5</v>
      </c>
      <c r="D13" s="14" t="s">
        <v>5</v>
      </c>
      <c r="E13" s="14" t="s">
        <v>5</v>
      </c>
      <c r="F13" s="15">
        <v>24</v>
      </c>
      <c r="G13" s="16" t="s">
        <v>5</v>
      </c>
      <c r="H13" s="17">
        <v>276</v>
      </c>
      <c r="I13" s="15">
        <v>24</v>
      </c>
      <c r="J13" s="16" t="s">
        <v>5</v>
      </c>
      <c r="K13" s="17">
        <v>276</v>
      </c>
    </row>
    <row r="14" spans="1:13" x14ac:dyDescent="0.3">
      <c r="A14" s="18" t="s">
        <v>7</v>
      </c>
      <c r="B14" s="18" t="s">
        <v>5</v>
      </c>
      <c r="C14" s="18" t="s">
        <v>5</v>
      </c>
      <c r="D14" s="18" t="s">
        <v>5</v>
      </c>
      <c r="E14" s="18" t="s">
        <v>5</v>
      </c>
      <c r="F14" s="19">
        <v>24</v>
      </c>
      <c r="G14" s="20" t="s">
        <v>5</v>
      </c>
      <c r="H14" s="21">
        <v>276</v>
      </c>
      <c r="I14" s="19">
        <v>24</v>
      </c>
      <c r="J14" s="20" t="s">
        <v>5</v>
      </c>
      <c r="K14" s="21">
        <v>276</v>
      </c>
    </row>
  </sheetData>
  <mergeCells count="8">
    <mergeCell ref="A1:M1"/>
    <mergeCell ref="A3:M3"/>
    <mergeCell ref="F5:H5"/>
    <mergeCell ref="I5:K5"/>
    <mergeCell ref="A7:A13"/>
    <mergeCell ref="B7:B12"/>
    <mergeCell ref="C7:C11"/>
    <mergeCell ref="D7:D10"/>
  </mergeCells>
  <pageMargins left="1" right="1" top="1" bottom="1.32292007874016" header="1" footer="1"/>
  <pageSetup orientation="portrait" horizontalDpi="300" verticalDpi="300"/>
  <headerFooter alignWithMargins="0">
    <oddFooter>&amp;L&amp;"Arial,Regular"&amp;8 2/21/2024 7:47:57 AM 
&amp;"-,Regular"Page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GridLines="0" tabSelected="1" workbookViewId="0">
      <pane ySplit="3" topLeftCell="A4" activePane="bottomLeft" state="frozen"/>
      <selection pane="bottomLeft" activeCell="E15" sqref="A15:E15"/>
    </sheetView>
  </sheetViews>
  <sheetFormatPr defaultRowHeight="14.4" x14ac:dyDescent="0.3"/>
  <cols>
    <col min="1" max="1" width="8.77734375" style="41" customWidth="1"/>
    <col min="2" max="2" width="12.6640625" style="41" customWidth="1"/>
    <col min="3" max="3" width="11.109375" style="47" customWidth="1"/>
    <col min="4" max="4" width="9.44140625" style="47" customWidth="1"/>
    <col min="5" max="5" width="11" style="47" customWidth="1"/>
    <col min="6" max="6" width="0" style="47" hidden="1" customWidth="1"/>
    <col min="7" max="7" width="5.5546875" style="47" customWidth="1"/>
    <col min="8" max="8" width="125" style="47" customWidth="1"/>
    <col min="9" max="16384" width="8.88671875" style="41"/>
  </cols>
  <sheetData>
    <row r="1" spans="1:5" ht="18" customHeight="1" x14ac:dyDescent="0.3">
      <c r="A1" s="40" t="s">
        <v>0</v>
      </c>
    </row>
    <row r="2" spans="1:5" ht="5.85" customHeight="1" x14ac:dyDescent="0.3"/>
    <row r="3" spans="1:5" ht="18" customHeight="1" x14ac:dyDescent="0.3">
      <c r="A3" s="42" t="s">
        <v>4</v>
      </c>
    </row>
    <row r="4" spans="1:5" ht="18" customHeight="1" x14ac:dyDescent="0.3">
      <c r="A4" s="46" t="s">
        <v>47</v>
      </c>
    </row>
    <row r="5" spans="1:5" ht="18" customHeight="1" x14ac:dyDescent="0.3">
      <c r="A5" s="46" t="s">
        <v>46</v>
      </c>
    </row>
    <row r="6" spans="1:5" x14ac:dyDescent="0.3">
      <c r="A6" s="43" t="s">
        <v>5</v>
      </c>
      <c r="B6" s="43" t="s">
        <v>5</v>
      </c>
      <c r="C6" s="48" t="s">
        <v>7</v>
      </c>
      <c r="D6" s="49"/>
      <c r="E6" s="50"/>
    </row>
    <row r="7" spans="1:5" x14ac:dyDescent="0.3">
      <c r="A7" s="43" t="s">
        <v>10</v>
      </c>
      <c r="B7" s="43" t="s">
        <v>11</v>
      </c>
      <c r="C7" s="48" t="s">
        <v>13</v>
      </c>
      <c r="D7" s="48" t="s">
        <v>23</v>
      </c>
      <c r="E7" s="48" t="s">
        <v>14</v>
      </c>
    </row>
    <row r="8" spans="1:5" x14ac:dyDescent="0.3">
      <c r="A8" s="44" t="s">
        <v>17</v>
      </c>
      <c r="B8" s="44" t="s">
        <v>18</v>
      </c>
      <c r="C8" s="51">
        <v>24</v>
      </c>
      <c r="D8" s="52">
        <v>11.5</v>
      </c>
      <c r="E8" s="52">
        <v>276</v>
      </c>
    </row>
    <row r="9" spans="1:5" x14ac:dyDescent="0.3">
      <c r="A9" s="45" t="s">
        <v>7</v>
      </c>
      <c r="B9" s="45" t="s">
        <v>5</v>
      </c>
      <c r="C9" s="53">
        <v>24</v>
      </c>
      <c r="D9" s="54" t="s">
        <v>5</v>
      </c>
      <c r="E9" s="55">
        <v>276</v>
      </c>
    </row>
    <row r="10" spans="1:5" ht="0" hidden="1" customHeight="1" x14ac:dyDescent="0.3"/>
    <row r="12" spans="1:5" x14ac:dyDescent="0.3">
      <c r="A12" s="56" t="s">
        <v>48</v>
      </c>
      <c r="C12" s="47">
        <f>SUM(36+36+72+72)</f>
        <v>216</v>
      </c>
      <c r="E12" s="57">
        <v>2484</v>
      </c>
    </row>
    <row r="13" spans="1:5" x14ac:dyDescent="0.3">
      <c r="A13" s="56" t="s">
        <v>49</v>
      </c>
      <c r="C13" s="47">
        <f>SUM(68+68+136+136)</f>
        <v>408</v>
      </c>
      <c r="E13" s="57">
        <v>4692</v>
      </c>
    </row>
    <row r="15" spans="1:5" x14ac:dyDescent="0.3">
      <c r="A15" s="58" t="s">
        <v>50</v>
      </c>
      <c r="B15" s="58"/>
      <c r="C15" s="59">
        <f>SUM(C9-C12-C13)</f>
        <v>-600</v>
      </c>
      <c r="D15" s="60"/>
      <c r="E15" s="61">
        <f>SUM(E9-E12-E13)</f>
        <v>-6900</v>
      </c>
    </row>
  </sheetData>
  <pageMargins left="1" right="1" top="1" bottom="1.32292007874016" header="1" footer="1"/>
  <pageSetup orientation="portrait" horizontalDpi="300" verticalDpi="300"/>
  <headerFooter alignWithMargins="0">
    <oddFooter>&amp;L&amp;"Arial,Regular"&amp;8 2/21/2024 7:47:57 AM 
&amp;"-,Regular"Page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3.6640625" customWidth="1"/>
    <col min="2" max="2" width="14.6640625" customWidth="1"/>
    <col min="3" max="3" width="14.33203125" customWidth="1"/>
    <col min="4" max="4" width="37.77734375" customWidth="1"/>
    <col min="5" max="5" width="13.6640625" customWidth="1"/>
    <col min="6" max="6" width="12.109375" customWidth="1"/>
    <col min="7" max="7" width="8.109375" customWidth="1"/>
    <col min="8" max="8" width="7.6640625" customWidth="1"/>
    <col min="9" max="9" width="0.88671875" customWidth="1"/>
    <col min="10" max="10" width="11.109375" customWidth="1"/>
    <col min="11" max="11" width="10.5546875" customWidth="1"/>
    <col min="12" max="12" width="7.6640625" customWidth="1"/>
    <col min="13" max="13" width="7.5546875" customWidth="1"/>
    <col min="14" max="14" width="13.6640625" customWidth="1"/>
    <col min="15" max="15" width="10.33203125" customWidth="1"/>
    <col min="16" max="16" width="22" customWidth="1"/>
    <col min="17" max="17" width="26.44140625" customWidth="1"/>
    <col min="18" max="18" width="7.33203125" customWidth="1"/>
    <col min="19" max="19" width="8.21875" customWidth="1"/>
    <col min="20" max="20" width="0" hidden="1" customWidth="1"/>
  </cols>
  <sheetData>
    <row r="1" spans="1:19" ht="18" customHeight="1" x14ac:dyDescent="0.3">
      <c r="A1" s="29" t="s">
        <v>0</v>
      </c>
      <c r="B1" s="27"/>
      <c r="C1" s="27"/>
      <c r="D1" s="27"/>
      <c r="E1" s="27"/>
      <c r="F1" s="27"/>
      <c r="G1" s="27"/>
      <c r="H1" s="27"/>
      <c r="I1" s="27"/>
    </row>
    <row r="2" spans="1:19" ht="5.85" customHeight="1" x14ac:dyDescent="0.3"/>
    <row r="3" spans="1:19" ht="18" customHeight="1" x14ac:dyDescent="0.3">
      <c r="A3" s="30" t="s">
        <v>4</v>
      </c>
      <c r="B3" s="27"/>
      <c r="C3" s="27"/>
      <c r="D3" s="27"/>
      <c r="E3" s="27"/>
      <c r="F3" s="27"/>
      <c r="G3" s="27"/>
      <c r="H3" s="27"/>
      <c r="I3" s="27"/>
    </row>
    <row r="4" spans="1:19" ht="30.6" x14ac:dyDescent="0.3">
      <c r="A4" s="18" t="s">
        <v>24</v>
      </c>
      <c r="B4" s="18" t="s">
        <v>25</v>
      </c>
      <c r="C4" s="18" t="s">
        <v>12</v>
      </c>
      <c r="D4" s="18" t="s">
        <v>26</v>
      </c>
      <c r="E4" s="18" t="s">
        <v>11</v>
      </c>
      <c r="F4" s="18" t="s">
        <v>27</v>
      </c>
      <c r="G4" s="18" t="s">
        <v>13</v>
      </c>
      <c r="H4" s="18" t="s">
        <v>23</v>
      </c>
      <c r="I4" s="37" t="s">
        <v>28</v>
      </c>
      <c r="J4" s="33"/>
      <c r="K4" s="18" t="s">
        <v>29</v>
      </c>
      <c r="L4" s="18" t="s">
        <v>8</v>
      </c>
      <c r="M4" s="18" t="s">
        <v>9</v>
      </c>
      <c r="N4" s="18" t="s">
        <v>30</v>
      </c>
      <c r="O4" s="18" t="s">
        <v>31</v>
      </c>
      <c r="P4" s="18" t="s">
        <v>32</v>
      </c>
      <c r="Q4" s="18" t="s">
        <v>33</v>
      </c>
      <c r="R4" s="18" t="s">
        <v>34</v>
      </c>
      <c r="S4" s="18" t="s">
        <v>35</v>
      </c>
    </row>
    <row r="5" spans="1:19" x14ac:dyDescent="0.3">
      <c r="A5" s="18" t="s">
        <v>5</v>
      </c>
      <c r="B5" s="18" t="s">
        <v>36</v>
      </c>
      <c r="C5" s="18" t="s">
        <v>5</v>
      </c>
      <c r="D5" s="18" t="s">
        <v>5</v>
      </c>
      <c r="E5" s="18" t="s">
        <v>5</v>
      </c>
      <c r="F5" s="18" t="s">
        <v>5</v>
      </c>
      <c r="G5" s="22">
        <v>24</v>
      </c>
      <c r="H5" s="18" t="s">
        <v>5</v>
      </c>
      <c r="I5" s="38">
        <v>276</v>
      </c>
      <c r="J5" s="33"/>
      <c r="K5" s="18" t="s">
        <v>5</v>
      </c>
      <c r="L5" s="18" t="s">
        <v>5</v>
      </c>
      <c r="M5" s="18" t="s">
        <v>5</v>
      </c>
      <c r="N5" s="18" t="s">
        <v>5</v>
      </c>
      <c r="O5" s="18" t="s">
        <v>5</v>
      </c>
      <c r="P5" s="18" t="s">
        <v>5</v>
      </c>
      <c r="Q5" s="18" t="s">
        <v>5</v>
      </c>
      <c r="R5" s="18" t="s">
        <v>5</v>
      </c>
      <c r="S5" s="18" t="s">
        <v>5</v>
      </c>
    </row>
    <row r="6" spans="1:19" x14ac:dyDescent="0.3">
      <c r="A6" s="3" t="s">
        <v>6</v>
      </c>
      <c r="B6" s="23">
        <v>45230.373806215299</v>
      </c>
      <c r="C6" s="3" t="s">
        <v>21</v>
      </c>
      <c r="D6" s="3" t="s">
        <v>37</v>
      </c>
      <c r="E6" s="3" t="s">
        <v>18</v>
      </c>
      <c r="F6" s="3"/>
      <c r="G6" s="24">
        <v>4</v>
      </c>
      <c r="H6" s="25">
        <v>11.5</v>
      </c>
      <c r="I6" s="39">
        <v>46</v>
      </c>
      <c r="J6" s="33"/>
      <c r="K6" s="3" t="s">
        <v>38</v>
      </c>
      <c r="L6" s="3" t="s">
        <v>15</v>
      </c>
      <c r="M6" s="3" t="s">
        <v>16</v>
      </c>
      <c r="N6" s="3" t="s">
        <v>39</v>
      </c>
      <c r="O6" s="3" t="s">
        <v>40</v>
      </c>
      <c r="P6" s="3" t="s">
        <v>41</v>
      </c>
      <c r="Q6" s="3" t="s">
        <v>42</v>
      </c>
      <c r="R6" s="3"/>
      <c r="S6" s="3"/>
    </row>
    <row r="7" spans="1:19" x14ac:dyDescent="0.3">
      <c r="A7" s="3" t="s">
        <v>6</v>
      </c>
      <c r="B7" s="23">
        <v>45230.3739361111</v>
      </c>
      <c r="C7" s="3" t="s">
        <v>20</v>
      </c>
      <c r="D7" s="3" t="s">
        <v>37</v>
      </c>
      <c r="E7" s="3" t="s">
        <v>18</v>
      </c>
      <c r="F7" s="3"/>
      <c r="G7" s="24">
        <v>8</v>
      </c>
      <c r="H7" s="25">
        <v>11.5</v>
      </c>
      <c r="I7" s="39">
        <v>92</v>
      </c>
      <c r="J7" s="33"/>
      <c r="K7" s="3" t="s">
        <v>43</v>
      </c>
      <c r="L7" s="3" t="s">
        <v>15</v>
      </c>
      <c r="M7" s="3" t="s">
        <v>16</v>
      </c>
      <c r="N7" s="3" t="s">
        <v>39</v>
      </c>
      <c r="O7" s="3" t="s">
        <v>40</v>
      </c>
      <c r="P7" s="3" t="s">
        <v>41</v>
      </c>
      <c r="Q7" s="3" t="s">
        <v>42</v>
      </c>
      <c r="R7" s="3"/>
      <c r="S7" s="3"/>
    </row>
    <row r="8" spans="1:19" x14ac:dyDescent="0.3">
      <c r="A8" s="3" t="s">
        <v>6</v>
      </c>
      <c r="B8" s="23">
        <v>45230.374036111098</v>
      </c>
      <c r="C8" s="3" t="s">
        <v>19</v>
      </c>
      <c r="D8" s="3" t="s">
        <v>37</v>
      </c>
      <c r="E8" s="3" t="s">
        <v>18</v>
      </c>
      <c r="F8" s="3"/>
      <c r="G8" s="24">
        <v>8</v>
      </c>
      <c r="H8" s="25">
        <v>11.5</v>
      </c>
      <c r="I8" s="39">
        <v>92</v>
      </c>
      <c r="J8" s="33"/>
      <c r="K8" s="3" t="s">
        <v>44</v>
      </c>
      <c r="L8" s="3" t="s">
        <v>15</v>
      </c>
      <c r="M8" s="3" t="s">
        <v>16</v>
      </c>
      <c r="N8" s="3" t="s">
        <v>39</v>
      </c>
      <c r="O8" s="3" t="s">
        <v>40</v>
      </c>
      <c r="P8" s="3" t="s">
        <v>41</v>
      </c>
      <c r="Q8" s="3" t="s">
        <v>42</v>
      </c>
      <c r="R8" s="3"/>
      <c r="S8" s="3"/>
    </row>
    <row r="9" spans="1:19" x14ac:dyDescent="0.3">
      <c r="A9" s="3" t="s">
        <v>6</v>
      </c>
      <c r="B9" s="23">
        <v>45230.374147881899</v>
      </c>
      <c r="C9" s="3" t="s">
        <v>22</v>
      </c>
      <c r="D9" s="3" t="s">
        <v>37</v>
      </c>
      <c r="E9" s="3" t="s">
        <v>18</v>
      </c>
      <c r="F9" s="3"/>
      <c r="G9" s="24">
        <v>4</v>
      </c>
      <c r="H9" s="25">
        <v>11.5</v>
      </c>
      <c r="I9" s="39">
        <v>46</v>
      </c>
      <c r="J9" s="33"/>
      <c r="K9" s="3" t="s">
        <v>45</v>
      </c>
      <c r="L9" s="3" t="s">
        <v>15</v>
      </c>
      <c r="M9" s="3" t="s">
        <v>16</v>
      </c>
      <c r="N9" s="3" t="s">
        <v>39</v>
      </c>
      <c r="O9" s="3" t="s">
        <v>40</v>
      </c>
      <c r="P9" s="3" t="s">
        <v>41</v>
      </c>
      <c r="Q9" s="3" t="s">
        <v>42</v>
      </c>
      <c r="R9" s="3"/>
      <c r="S9" s="3"/>
    </row>
    <row r="10" spans="1:19" ht="4.95" customHeight="1" x14ac:dyDescent="0.3"/>
  </sheetData>
  <mergeCells count="8">
    <mergeCell ref="I7:J7"/>
    <mergeCell ref="I8:J8"/>
    <mergeCell ref="I9:J9"/>
    <mergeCell ref="A1:I1"/>
    <mergeCell ref="A3:I3"/>
    <mergeCell ref="I4:J4"/>
    <mergeCell ref="I5:J5"/>
    <mergeCell ref="I6:J6"/>
  </mergeCells>
  <pageMargins left="1" right="1" top="1" bottom="1.32292007874016" header="1" footer="1"/>
  <pageSetup orientation="portrait" horizontalDpi="300" verticalDpi="300"/>
  <headerFooter alignWithMargins="0">
    <oddFooter>&amp;L&amp;"Arial,Regular"&amp;8 2/21/2024 7:47:57 AM 
&amp;"-,Regular"Page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Document map</vt:lpstr>
      <vt:lpstr>Sheet2</vt:lpstr>
      <vt:lpstr>Sheet3</vt:lpstr>
      <vt:lpstr>Sheet4</vt:lpstr>
      <vt:lpstr>Sheet2!Print_Titles</vt:lpstr>
      <vt:lpstr>Sheet3!Print_Titles</vt:lpstr>
      <vt:lpstr>Sheet4!Print_Titles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Pham</dc:creator>
  <cp:lastModifiedBy>Trung Pham</cp:lastModifiedBy>
  <dcterms:created xsi:type="dcterms:W3CDTF">2024-02-21T14:52:27Z</dcterms:created>
  <dcterms:modified xsi:type="dcterms:W3CDTF">2024-02-21T14:52:27Z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