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Manifest-1'!$1:$16</definedName>
  </definedNames>
  <calcPr calcId="152511"/>
</workbook>
</file>

<file path=xl/calcChain.xml><?xml version="1.0" encoding="utf-8"?>
<calcChain xmlns="http://schemas.openxmlformats.org/spreadsheetml/2006/main">
  <c r="H118" i="7" l="1"/>
  <c r="G118" i="7"/>
  <c r="F118" i="7"/>
  <c r="E118" i="7"/>
  <c r="H88" i="7"/>
  <c r="G88" i="7"/>
  <c r="F88" i="7"/>
  <c r="E88" i="7"/>
  <c r="H64" i="7" l="1"/>
  <c r="G64" i="7"/>
  <c r="F64" i="7"/>
  <c r="E64" i="7"/>
  <c r="H76" i="7"/>
  <c r="G76" i="7"/>
  <c r="F76" i="7"/>
  <c r="E76" i="7"/>
  <c r="H34" i="7" l="1"/>
  <c r="H122" i="7" s="1"/>
  <c r="G34" i="7"/>
  <c r="G122" i="7" s="1"/>
  <c r="F34" i="7"/>
  <c r="F122" i="7" s="1"/>
  <c r="E34" i="7"/>
  <c r="E122" i="7" s="1"/>
  <c r="E17" i="7" l="1"/>
  <c r="H17" i="7" l="1"/>
  <c r="G17" i="7"/>
  <c r="F17" i="7"/>
</calcChain>
</file>

<file path=xl/sharedStrings.xml><?xml version="1.0" encoding="utf-8"?>
<sst xmlns="http://schemas.openxmlformats.org/spreadsheetml/2006/main" count="251" uniqueCount="177">
  <si>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</si>
  <si>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</si>
  <si>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</si>
  <si>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</si>
  <si>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</si>
  <si>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</si>
  <si>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</si>
  <si>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</si>
  <si>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</si>
  <si>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</si>
  <si>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</si>
  <si>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</si>
  <si>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</si>
  <si>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</si>
  <si>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</si>
  <si>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</si>
  <si>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</si>
  <si>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</si>
  <si>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</si>
  <si>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</si>
  <si>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</si>
  <si>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</si>
  <si>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</si>
  <si>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</si>
  <si>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</si>
  <si>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</si>
  <si>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</si>
  <si>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</si>
  <si>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 xml:space="preserve">SHANGHAI </t>
    <phoneticPr fontId="1" type="noConversion"/>
  </si>
  <si>
    <t>14798287;14798290;14798286;14798289;14798285;14798284</t>
    <phoneticPr fontId="1" type="noConversion"/>
  </si>
  <si>
    <t>14799200;14799197;14799195;14799196;</t>
    <phoneticPr fontId="1" type="noConversion"/>
  </si>
  <si>
    <t>2024/1/8~2024/1/13</t>
    <phoneticPr fontId="1" type="noConversion"/>
  </si>
  <si>
    <t>EVER LOGIC / 1095068E</t>
    <phoneticPr fontId="1" type="noConversion"/>
  </si>
  <si>
    <t>LOS ANGELES,CA</t>
    <phoneticPr fontId="3" type="noConversion"/>
  </si>
  <si>
    <t>EGLV142302910967</t>
    <phoneticPr fontId="1" type="noConversion"/>
  </si>
  <si>
    <t>40GP-1</t>
    <phoneticPr fontId="3" type="noConversion"/>
  </si>
  <si>
    <t>TXGU5794473</t>
    <phoneticPr fontId="1" type="noConversion"/>
  </si>
  <si>
    <t>EMCREN9363</t>
    <phoneticPr fontId="1" type="noConversion"/>
  </si>
  <si>
    <t xml:space="preserve"> KL63OP6011</t>
    <phoneticPr fontId="1" type="noConversion"/>
  </si>
  <si>
    <t>Ortho Napper</t>
    <phoneticPr fontId="1" type="noConversion"/>
  </si>
  <si>
    <t xml:space="preserve"> KL63HM6012</t>
    <phoneticPr fontId="1" type="noConversion"/>
  </si>
  <si>
    <t xml:space="preserve"> Hide Mat SM</t>
    <phoneticPr fontId="1" type="noConversion"/>
  </si>
  <si>
    <t xml:space="preserve"> KL63HM6013</t>
    <phoneticPr fontId="1" type="noConversion"/>
  </si>
  <si>
    <t>Hide Mat LG</t>
    <phoneticPr fontId="1" type="noConversion"/>
  </si>
  <si>
    <t>KL63OP6011</t>
    <phoneticPr fontId="1" type="noConversion"/>
  </si>
  <si>
    <t>Ortho Napper</t>
    <phoneticPr fontId="1" type="noConversion"/>
  </si>
  <si>
    <t xml:space="preserve"> KL63HM6012</t>
    <phoneticPr fontId="1" type="noConversion"/>
  </si>
  <si>
    <t>Hide Mat SM</t>
    <phoneticPr fontId="1" type="noConversion"/>
  </si>
  <si>
    <t>KL63HM6013</t>
    <phoneticPr fontId="1" type="noConversion"/>
  </si>
  <si>
    <t>Hide Mat LG</t>
    <phoneticPr fontId="1" type="noConversion"/>
  </si>
  <si>
    <t>KL63OP6011</t>
    <phoneticPr fontId="1" type="noConversion"/>
  </si>
  <si>
    <t xml:space="preserve"> Ortho Napper</t>
    <phoneticPr fontId="1" type="noConversion"/>
  </si>
  <si>
    <t xml:space="preserve"> Hide Mat SM</t>
    <phoneticPr fontId="1" type="noConversion"/>
  </si>
  <si>
    <t xml:space="preserve"> KL63HM6013</t>
    <phoneticPr fontId="1" type="noConversion"/>
  </si>
  <si>
    <t>Hide Mat LG</t>
    <phoneticPr fontId="1" type="noConversion"/>
  </si>
  <si>
    <t xml:space="preserve"> KL63OP6011</t>
    <phoneticPr fontId="1" type="noConversion"/>
  </si>
  <si>
    <t>Ortho Napper</t>
    <phoneticPr fontId="1" type="noConversion"/>
  </si>
  <si>
    <t>KL63HM6012</t>
    <phoneticPr fontId="1" type="noConversion"/>
  </si>
  <si>
    <t xml:space="preserve"> Hide Mat LG</t>
    <phoneticPr fontId="1" type="noConversion"/>
  </si>
  <si>
    <t>EMCU1390174</t>
    <phoneticPr fontId="1" type="noConversion"/>
  </si>
  <si>
    <t>EMCMFV0933</t>
    <phoneticPr fontId="1" type="noConversion"/>
  </si>
  <si>
    <t xml:space="preserve"> KL66PT6022</t>
    <phoneticPr fontId="1" type="noConversion"/>
  </si>
  <si>
    <t>Dino rubber toy 2PK</t>
    <phoneticPr fontId="1" type="noConversion"/>
  </si>
  <si>
    <t xml:space="preserve"> KL66PT6023</t>
    <phoneticPr fontId="1" type="noConversion"/>
  </si>
  <si>
    <t>Dumbbell rubber toy 2PK</t>
    <phoneticPr fontId="1" type="noConversion"/>
  </si>
  <si>
    <t xml:space="preserve"> KL66PT6024</t>
    <phoneticPr fontId="1" type="noConversion"/>
  </si>
  <si>
    <t>Fruit tory 2PK</t>
    <phoneticPr fontId="1" type="noConversion"/>
  </si>
  <si>
    <t xml:space="preserve"> KL66PT6025-SM</t>
    <phoneticPr fontId="1" type="noConversion"/>
  </si>
  <si>
    <t xml:space="preserve"> Kettlebell rubber toy SM</t>
    <phoneticPr fontId="1" type="noConversion"/>
  </si>
  <si>
    <t xml:space="preserve"> KL66PT6025-LG</t>
    <phoneticPr fontId="1" type="noConversion"/>
  </si>
  <si>
    <t xml:space="preserve"> Kettlebell rubber toy LG</t>
    <phoneticPr fontId="1" type="noConversion"/>
  </si>
  <si>
    <t xml:space="preserve"> KL66PT6022</t>
    <phoneticPr fontId="1" type="noConversion"/>
  </si>
  <si>
    <t xml:space="preserve"> KL66PT6023</t>
    <phoneticPr fontId="1" type="noConversion"/>
  </si>
  <si>
    <t>Dumbbell rubber toy 2PK</t>
    <phoneticPr fontId="1" type="noConversion"/>
  </si>
  <si>
    <t>KL66PT6024</t>
    <phoneticPr fontId="1" type="noConversion"/>
  </si>
  <si>
    <t xml:space="preserve"> Fruit tory 2PK</t>
    <phoneticPr fontId="1" type="noConversion"/>
  </si>
  <si>
    <t xml:space="preserve"> KL66PT6025-SM</t>
    <phoneticPr fontId="1" type="noConversion"/>
  </si>
  <si>
    <t xml:space="preserve"> Kettlebell rubber toy SM</t>
    <phoneticPr fontId="1" type="noConversion"/>
  </si>
  <si>
    <t xml:space="preserve"> KL66PT6025-LG</t>
    <phoneticPr fontId="1" type="noConversion"/>
  </si>
  <si>
    <t>Kettlebell rubber toy LG</t>
    <phoneticPr fontId="1" type="noConversion"/>
  </si>
  <si>
    <t xml:space="preserve"> KL66PT6022</t>
    <phoneticPr fontId="1" type="noConversion"/>
  </si>
  <si>
    <t xml:space="preserve"> Dino rubber toy 2PK</t>
    <phoneticPr fontId="1" type="noConversion"/>
  </si>
  <si>
    <t xml:space="preserve"> KL66PT6023</t>
    <phoneticPr fontId="1" type="noConversion"/>
  </si>
  <si>
    <t>Dumbbell rubber toy 2PK</t>
    <phoneticPr fontId="1" type="noConversion"/>
  </si>
  <si>
    <t xml:space="preserve"> KL66PT6024</t>
    <phoneticPr fontId="1" type="noConversion"/>
  </si>
  <si>
    <t xml:space="preserve"> Fruit tory 2PK</t>
    <phoneticPr fontId="1" type="noConversion"/>
  </si>
  <si>
    <t xml:space="preserve"> KL66PT6025-SM</t>
    <phoneticPr fontId="1" type="noConversion"/>
  </si>
  <si>
    <t>Kettlebell rubber toy SM</t>
    <phoneticPr fontId="1" type="noConversion"/>
  </si>
  <si>
    <t>KL66PT6025-LG</t>
    <phoneticPr fontId="1" type="noConversion"/>
  </si>
  <si>
    <t>Kettlebell rubber toy LG</t>
    <phoneticPr fontId="1" type="noConversion"/>
  </si>
  <si>
    <t xml:space="preserve"> Dumbbell rubber toy 2PK</t>
    <phoneticPr fontId="1" type="noConversion"/>
  </si>
  <si>
    <t>Fruit tory 2PK</t>
    <phoneticPr fontId="1" type="noConversion"/>
  </si>
  <si>
    <t>KL66PT6025-SM</t>
    <phoneticPr fontId="1" type="noConversion"/>
  </si>
  <si>
    <t>Kettlebell rubber toy SM</t>
    <phoneticPr fontId="1" type="noConversion"/>
  </si>
  <si>
    <t xml:space="preserve"> KL66PT6025-LG</t>
    <phoneticPr fontId="1" type="noConversion"/>
  </si>
  <si>
    <t>Kettlebell rubber toy LG</t>
    <phoneticPr fontId="1" type="noConversion"/>
  </si>
  <si>
    <t>KL66BP6026</t>
    <phoneticPr fontId="1" type="noConversion"/>
  </si>
  <si>
    <t>Dog backpack</t>
    <phoneticPr fontId="1" type="noConversion"/>
  </si>
  <si>
    <t xml:space="preserve"> KL66BP6026</t>
    <phoneticPr fontId="1" type="noConversion"/>
  </si>
  <si>
    <t>Dog backpack</t>
    <phoneticPr fontId="1" type="noConversion"/>
  </si>
  <si>
    <t>KL63PP6145</t>
    <phoneticPr fontId="1" type="noConversion"/>
  </si>
  <si>
    <t xml:space="preserve"> Bone Quitled Pillow</t>
    <phoneticPr fontId="1" type="noConversion"/>
  </si>
  <si>
    <t xml:space="preserve"> KL63OP6146</t>
    <phoneticPr fontId="1" type="noConversion"/>
  </si>
  <si>
    <t>Orhtopedic Pet Napper</t>
    <phoneticPr fontId="1" type="noConversion"/>
  </si>
  <si>
    <t>KL63PC6147</t>
    <phoneticPr fontId="1" type="noConversion"/>
  </si>
  <si>
    <t>Pet Slope Couch With Faux Leather Handle</t>
    <phoneticPr fontId="1" type="noConversion"/>
  </si>
  <si>
    <t>EGHU9453696</t>
    <phoneticPr fontId="1" type="noConversion"/>
  </si>
  <si>
    <t xml:space="preserve"> KL63CM6014</t>
    <phoneticPr fontId="1" type="noConversion"/>
  </si>
  <si>
    <t>Oxford Bumper Crate Mat</t>
    <phoneticPr fontId="1" type="noConversion"/>
  </si>
  <si>
    <t>KL63CM6015</t>
    <phoneticPr fontId="1" type="noConversion"/>
  </si>
  <si>
    <t>Oxford Bumper Crate Mat</t>
    <phoneticPr fontId="1" type="noConversion"/>
  </si>
  <si>
    <t>KL63CM6016</t>
    <phoneticPr fontId="1" type="noConversion"/>
  </si>
  <si>
    <t>Oxford Bumper Crate Mat</t>
    <phoneticPr fontId="1" type="noConversion"/>
  </si>
  <si>
    <t xml:space="preserve"> KL63CM6017</t>
    <phoneticPr fontId="1" type="noConversion"/>
  </si>
  <si>
    <t xml:space="preserve"> Oxford Bumper Crate Mat</t>
    <phoneticPr fontId="1" type="noConversion"/>
  </si>
  <si>
    <t xml:space="preserve"> KL63CM6018</t>
    <phoneticPr fontId="1" type="noConversion"/>
  </si>
  <si>
    <t xml:space="preserve"> Back Printed Mircoberber Bumper Crate Mat</t>
    <phoneticPr fontId="1" type="noConversion"/>
  </si>
  <si>
    <t xml:space="preserve"> KL63CM6019</t>
    <phoneticPr fontId="1" type="noConversion"/>
  </si>
  <si>
    <t xml:space="preserve"> KL63CM6020</t>
    <phoneticPr fontId="1" type="noConversion"/>
  </si>
  <si>
    <t xml:space="preserve"> Back Printed Mircoberber Bumper Crate Mat</t>
    <phoneticPr fontId="1" type="noConversion"/>
  </si>
  <si>
    <t>KL63CM6021</t>
    <phoneticPr fontId="1" type="noConversion"/>
  </si>
  <si>
    <t xml:space="preserve"> Back Printed Mircoberber Bumper Crate Mat</t>
    <phoneticPr fontId="1" type="noConversion"/>
  </si>
  <si>
    <t xml:space="preserve"> KL63CM6014</t>
    <phoneticPr fontId="1" type="noConversion"/>
  </si>
  <si>
    <t xml:space="preserve"> Oxford Bumper Crate Mat</t>
    <phoneticPr fontId="1" type="noConversion"/>
  </si>
  <si>
    <t xml:space="preserve"> KL63CM6015</t>
    <phoneticPr fontId="1" type="noConversion"/>
  </si>
  <si>
    <t xml:space="preserve"> KL63CM6016</t>
    <phoneticPr fontId="1" type="noConversion"/>
  </si>
  <si>
    <t>Oxford Bumper Crate Mat</t>
    <phoneticPr fontId="1" type="noConversion"/>
  </si>
  <si>
    <t xml:space="preserve"> KL63CM6017</t>
    <phoneticPr fontId="1" type="noConversion"/>
  </si>
  <si>
    <t>Oxford Bumper Crate Mat</t>
    <phoneticPr fontId="1" type="noConversion"/>
  </si>
  <si>
    <t>KL63CM6018</t>
    <phoneticPr fontId="1" type="noConversion"/>
  </si>
  <si>
    <t>Back Printed Mircoberber Bumper Crate Mat</t>
    <phoneticPr fontId="1" type="noConversion"/>
  </si>
  <si>
    <t xml:space="preserve"> KL63CM6019</t>
    <phoneticPr fontId="1" type="noConversion"/>
  </si>
  <si>
    <t>Back Printed Mircoberber Bumper Crate Mat</t>
    <phoneticPr fontId="1" type="noConversion"/>
  </si>
  <si>
    <t xml:space="preserve"> KL63CM6020</t>
    <phoneticPr fontId="1" type="noConversion"/>
  </si>
  <si>
    <t xml:space="preserve"> Back Printed Mircoberber Bumper Crate Mat</t>
    <phoneticPr fontId="1" type="noConversion"/>
  </si>
  <si>
    <t>KL63CM6021</t>
    <phoneticPr fontId="1" type="noConversion"/>
  </si>
  <si>
    <t>EITU9397485</t>
    <phoneticPr fontId="1" type="noConversion"/>
  </si>
  <si>
    <t>EMCMEQ7873</t>
    <phoneticPr fontId="1" type="noConversion"/>
  </si>
  <si>
    <t xml:space="preserve"> KL63PP6145</t>
    <phoneticPr fontId="1" type="noConversion"/>
  </si>
  <si>
    <t>KL63OP6146</t>
    <phoneticPr fontId="1" type="noConversion"/>
  </si>
  <si>
    <t xml:space="preserve"> KL63PC6147</t>
    <phoneticPr fontId="1" type="noConversion"/>
  </si>
  <si>
    <t xml:space="preserve"> Pet Slope Couch With Faux Leather Handle</t>
    <phoneticPr fontId="1" type="noConversion"/>
  </si>
  <si>
    <t xml:space="preserve"> KL63CM6014</t>
    <phoneticPr fontId="1" type="noConversion"/>
  </si>
  <si>
    <t xml:space="preserve"> Oxford Bumper Crate Mat</t>
    <phoneticPr fontId="1" type="noConversion"/>
  </si>
  <si>
    <t>KL63CM6015</t>
    <phoneticPr fontId="1" type="noConversion"/>
  </si>
  <si>
    <t xml:space="preserve"> KL63CM6016</t>
    <phoneticPr fontId="1" type="noConversion"/>
  </si>
  <si>
    <t xml:space="preserve"> KL63CM6017</t>
    <phoneticPr fontId="1" type="noConversion"/>
  </si>
  <si>
    <t>KL63CM6018</t>
    <phoneticPr fontId="1" type="noConversion"/>
  </si>
  <si>
    <t>Back Printed Mircoberber Bumper Crate Mat</t>
    <phoneticPr fontId="1" type="noConversion"/>
  </si>
  <si>
    <t xml:space="preserve"> KL63CM6019</t>
    <phoneticPr fontId="1" type="noConversion"/>
  </si>
  <si>
    <t xml:space="preserve"> KL63CM6020</t>
    <phoneticPr fontId="1" type="noConversion"/>
  </si>
  <si>
    <t>Back Printed Mircoberber Bumper Crate Mat</t>
    <phoneticPr fontId="1" type="noConversion"/>
  </si>
  <si>
    <t xml:space="preserve"> KL63CM6021</t>
    <phoneticPr fontId="1" type="noConversion"/>
  </si>
  <si>
    <t xml:space="preserve"> KL63PP6145</t>
    <phoneticPr fontId="1" type="noConversion"/>
  </si>
  <si>
    <t>Bone Quitled Pillow</t>
    <phoneticPr fontId="1" type="noConversion"/>
  </si>
  <si>
    <t xml:space="preserve"> Orhtopedic Pet Napper</t>
    <phoneticPr fontId="1" type="noConversion"/>
  </si>
  <si>
    <t>KL63PC6147</t>
    <phoneticPr fontId="1" type="noConversion"/>
  </si>
  <si>
    <t>Pet Slope Couch With Faux Leather Handle</t>
    <phoneticPr fontId="1" type="noConversion"/>
  </si>
  <si>
    <t>KL63CM6014</t>
    <phoneticPr fontId="1" type="noConversion"/>
  </si>
  <si>
    <t>KL63CM6015</t>
    <phoneticPr fontId="1" type="noConversion"/>
  </si>
  <si>
    <t xml:space="preserve"> KL63CM6016</t>
    <phoneticPr fontId="1" type="noConversion"/>
  </si>
  <si>
    <t>KL63CM6017</t>
    <phoneticPr fontId="1" type="noConversion"/>
  </si>
  <si>
    <t>KL63CM6018</t>
    <phoneticPr fontId="1" type="noConversion"/>
  </si>
  <si>
    <t>KL63CM6019</t>
    <phoneticPr fontId="1" type="noConversion"/>
  </si>
  <si>
    <t>KL63CM6020</t>
    <phoneticPr fontId="1" type="noConversion"/>
  </si>
  <si>
    <t>Back Printed Mircoberber Bumper Crate Mat</t>
    <phoneticPr fontId="1" type="noConversion"/>
  </si>
  <si>
    <t xml:space="preserve"> KL63CM6021</t>
    <phoneticPr fontId="1" type="noConversion"/>
  </si>
  <si>
    <t xml:space="preserve"> KL63PP6145</t>
    <phoneticPr fontId="1" type="noConversion"/>
  </si>
  <si>
    <t xml:space="preserve"> KL63OP6146</t>
    <phoneticPr fontId="1" type="noConversion"/>
  </si>
  <si>
    <t>Orhtopedic Pet Napper</t>
    <phoneticPr fontId="1" type="noConversion"/>
  </si>
  <si>
    <t>KL63PC6147</t>
    <phoneticPr fontId="1" type="noConversion"/>
  </si>
  <si>
    <t>Pet Slope Couch With Faux Leather Handle</t>
    <phoneticPr fontId="1" type="noConversion"/>
  </si>
  <si>
    <t xml:space="preserve"> KL63PP6145</t>
    <phoneticPr fontId="1" type="noConversion"/>
  </si>
  <si>
    <t xml:space="preserve"> Bone Quitled Pillow</t>
    <phoneticPr fontId="1" type="noConversion"/>
  </si>
  <si>
    <t xml:space="preserve">EMCU8278192 </t>
    <phoneticPr fontId="1" type="noConversion"/>
  </si>
  <si>
    <t>EMCMDM0303</t>
    <phoneticPr fontId="1" type="noConversion"/>
  </si>
  <si>
    <t xml:space="preserve">EMCMDP3183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</si>
</sst>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3" fillId="0" borderId="2" xfId="44" applyNumberFormat="1" applyFont="1" applyFill="1" applyBorder="1" applyAlignment="1">
      <alignment horizontal="center" vertical="center"/>
    </xf>
    <xf numFmtId="178" fontId="33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176" fontId="26" fillId="0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 wrapText="1"/>
    </xf>
    <xf numFmtId="0" fontId="33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7"/>
  <sheetViews>
    <sheetView tabSelected="1" topLeftCell="A58" zoomScaleNormal="100" workbookViewId="0">
      <selection activeCell="L28" sqref="L28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8" ht="27" customHeight="1">
      <c r="A2" s="60" t="s">
        <v>4</v>
      </c>
      <c r="B2" s="60"/>
      <c r="C2" s="60"/>
      <c r="D2" s="60"/>
      <c r="E2" s="60"/>
      <c r="F2" s="60"/>
      <c r="G2" s="60"/>
      <c r="H2" s="15"/>
    </row>
    <row r="3" spans="1:8" ht="15">
      <c r="A3" s="14"/>
      <c r="B3" s="14"/>
      <c r="D3" s="14"/>
      <c r="E3" s="14"/>
      <c r="F3" s="14"/>
      <c r="G3" s="14"/>
      <c r="H3" s="14"/>
    </row>
    <row r="4" spans="1:8" ht="15">
      <c r="A4" s="14"/>
      <c r="B4" s="14"/>
      <c r="C4" s="14"/>
      <c r="D4" s="14"/>
      <c r="F4" s="5" t="s">
        <v>3</v>
      </c>
      <c r="G4" s="14"/>
      <c r="H4" s="14"/>
    </row>
    <row r="5" spans="1:8" ht="15">
      <c r="A5" s="14"/>
      <c r="B5" s="14"/>
      <c r="C5" s="14"/>
      <c r="D5" s="14"/>
      <c r="E5" s="10"/>
      <c r="F5" s="14"/>
      <c r="G5" s="14"/>
      <c r="H5" s="14"/>
    </row>
    <row r="6" spans="1:8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8" ht="15">
      <c r="A7" s="5"/>
      <c r="B7" s="9"/>
      <c r="C7" s="9"/>
      <c r="D7" s="5"/>
      <c r="E7" s="6"/>
      <c r="F7" s="9"/>
      <c r="G7" s="9"/>
      <c r="H7" s="5"/>
    </row>
    <row r="8" spans="1:8" ht="15">
      <c r="A8" s="5"/>
      <c r="B8" s="9"/>
      <c r="C8" s="9"/>
      <c r="D8" s="5"/>
      <c r="E8" s="5"/>
      <c r="F8" s="9"/>
      <c r="G8" s="9"/>
      <c r="H8" s="5"/>
    </row>
    <row r="9" spans="1:8" ht="17.25" customHeight="1">
      <c r="A9" s="6" t="s">
        <v>17</v>
      </c>
      <c r="B9" s="61" t="s">
        <v>29</v>
      </c>
      <c r="C9" s="61"/>
      <c r="D9" s="6"/>
      <c r="E9" s="5"/>
      <c r="F9" s="6"/>
      <c r="G9" s="6"/>
      <c r="H9" s="6"/>
    </row>
    <row r="10" spans="1:8" ht="17.25" customHeight="1">
      <c r="A10" s="6"/>
      <c r="B10" s="51" t="s">
        <v>30</v>
      </c>
      <c r="C10" s="51"/>
      <c r="D10" s="6"/>
      <c r="E10" s="5"/>
      <c r="F10" s="6"/>
      <c r="G10" s="6"/>
      <c r="H10" s="6"/>
    </row>
    <row r="11" spans="1:8" ht="17.25" customHeight="1">
      <c r="A11" s="6" t="s">
        <v>18</v>
      </c>
      <c r="B11" s="41" t="s">
        <v>31</v>
      </c>
      <c r="C11" s="41"/>
      <c r="D11" s="6"/>
      <c r="E11" s="5"/>
      <c r="F11" s="6"/>
      <c r="G11" s="6"/>
      <c r="H11" s="6"/>
    </row>
    <row r="12" spans="1:8" ht="15">
      <c r="A12" s="6"/>
      <c r="B12" s="6"/>
      <c r="C12" s="6"/>
      <c r="D12" s="6"/>
      <c r="E12" s="5"/>
      <c r="F12" s="6"/>
      <c r="G12" s="8"/>
      <c r="H12" s="8"/>
    </row>
    <row r="13" spans="1:8" ht="17.25" customHeight="1">
      <c r="A13" s="6" t="s">
        <v>19</v>
      </c>
      <c r="B13" s="7" t="s">
        <v>32</v>
      </c>
      <c r="C13" s="7"/>
      <c r="D13" s="6"/>
      <c r="E13" s="6" t="s">
        <v>5</v>
      </c>
      <c r="F13" s="62" t="s">
        <v>34</v>
      </c>
      <c r="G13" s="62"/>
      <c r="H13" s="5"/>
    </row>
    <row r="14" spans="1:8" ht="17.25" customHeight="1">
      <c r="A14" s="6" t="s">
        <v>6</v>
      </c>
      <c r="B14" s="41" t="s">
        <v>28</v>
      </c>
      <c r="C14" s="41"/>
      <c r="D14" s="6"/>
      <c r="E14" s="6" t="s">
        <v>24</v>
      </c>
      <c r="F14" s="35"/>
      <c r="G14" s="37">
        <v>45279</v>
      </c>
      <c r="H14" s="5"/>
    </row>
    <row r="15" spans="1:8" ht="17.25" customHeight="1">
      <c r="A15" s="6" t="s">
        <v>7</v>
      </c>
      <c r="B15" s="41" t="s">
        <v>33</v>
      </c>
      <c r="C15" s="41"/>
      <c r="D15" s="6"/>
      <c r="E15" s="6" t="s">
        <v>25</v>
      </c>
      <c r="F15" s="8"/>
      <c r="G15" s="38">
        <v>45294</v>
      </c>
      <c r="H15" s="23"/>
    </row>
    <row r="16" spans="1:8" ht="15">
      <c r="A16" s="5"/>
      <c r="B16" s="5"/>
      <c r="C16" s="5"/>
      <c r="D16" s="5"/>
      <c r="E16" s="5"/>
      <c r="F16" s="36"/>
      <c r="G16" s="23"/>
      <c r="H16" s="23"/>
    </row>
    <row r="17" spans="1:9" ht="15">
      <c r="A17" s="5"/>
      <c r="B17" s="5"/>
      <c r="C17" s="53" t="s">
        <v>8</v>
      </c>
      <c r="D17" s="53"/>
      <c r="E17" s="16">
        <f>E122</f>
        <v>11290</v>
      </c>
      <c r="F17" s="16">
        <f>F122</f>
        <v>1801</v>
      </c>
      <c r="G17" s="19">
        <f>G122</f>
        <v>14145.82</v>
      </c>
      <c r="H17" s="19">
        <f>H122</f>
        <v>289.25632150000001</v>
      </c>
      <c r="I17" s="22"/>
    </row>
    <row r="18" spans="1:9" ht="10.9" customHeight="1">
      <c r="A18" s="5"/>
      <c r="B18" s="5"/>
      <c r="C18" s="25"/>
      <c r="D18" s="25"/>
      <c r="E18" s="26"/>
      <c r="F18" s="26"/>
      <c r="G18" s="27"/>
      <c r="H18" s="27"/>
      <c r="I18" s="22"/>
    </row>
    <row r="19" spans="1:9" ht="17.25" customHeight="1">
      <c r="A19" s="39"/>
      <c r="B19" s="25"/>
      <c r="C19" s="25"/>
      <c r="D19" s="25"/>
      <c r="E19" s="26"/>
      <c r="F19" s="26"/>
      <c r="G19" s="34"/>
      <c r="H19" s="34"/>
      <c r="I19" s="22"/>
    </row>
    <row r="20" spans="1:9" ht="27" customHeight="1">
      <c r="A20" s="3" t="s">
        <v>9</v>
      </c>
      <c r="B20" s="33" t="s">
        <v>36</v>
      </c>
      <c r="C20" s="40" t="s">
        <v>26</v>
      </c>
      <c r="D20" s="3" t="s">
        <v>37</v>
      </c>
      <c r="E20" s="4"/>
      <c r="F20" s="17" t="s">
        <v>10</v>
      </c>
      <c r="G20" s="20"/>
      <c r="H20" s="20" t="s">
        <v>27</v>
      </c>
      <c r="I20" s="22"/>
    </row>
    <row r="21" spans="1:9" ht="28.15" customHeight="1">
      <c r="A21" s="47" t="s">
        <v>11</v>
      </c>
      <c r="B21" s="47" t="s">
        <v>12</v>
      </c>
      <c r="C21" s="53" t="s">
        <v>20</v>
      </c>
      <c r="D21" s="53"/>
      <c r="E21" s="2" t="s">
        <v>13</v>
      </c>
      <c r="F21" s="18" t="s">
        <v>14</v>
      </c>
      <c r="G21" s="21" t="s">
        <v>15</v>
      </c>
      <c r="H21" s="21" t="s">
        <v>16</v>
      </c>
    </row>
    <row r="22" spans="1:9" s="46" customFormat="1" ht="20.100000000000001" customHeight="1">
      <c r="A22" s="24">
        <v>14798286</v>
      </c>
      <c r="B22" s="42" t="s">
        <v>38</v>
      </c>
      <c r="C22" s="54" t="s">
        <v>39</v>
      </c>
      <c r="D22" s="55"/>
      <c r="E22" s="43">
        <v>240</v>
      </c>
      <c r="F22" s="43">
        <v>120</v>
      </c>
      <c r="G22" s="44">
        <v>492</v>
      </c>
      <c r="H22" s="44">
        <v>18.11</v>
      </c>
      <c r="I22" s="45"/>
    </row>
    <row r="23" spans="1:9" s="46" customFormat="1" ht="20.100000000000001" customHeight="1">
      <c r="A23" s="24">
        <v>14798286</v>
      </c>
      <c r="B23" s="42" t="s">
        <v>40</v>
      </c>
      <c r="C23" s="54" t="s">
        <v>41</v>
      </c>
      <c r="D23" s="55"/>
      <c r="E23" s="43">
        <v>60</v>
      </c>
      <c r="F23" s="43">
        <v>10</v>
      </c>
      <c r="G23" s="44">
        <v>35.5</v>
      </c>
      <c r="H23" s="44">
        <v>1.27</v>
      </c>
      <c r="I23" s="45"/>
    </row>
    <row r="24" spans="1:9" s="46" customFormat="1" ht="20.100000000000001" customHeight="1">
      <c r="A24" s="24">
        <v>14798286</v>
      </c>
      <c r="B24" s="42" t="s">
        <v>42</v>
      </c>
      <c r="C24" s="54" t="s">
        <v>43</v>
      </c>
      <c r="D24" s="55"/>
      <c r="E24" s="43">
        <v>60</v>
      </c>
      <c r="F24" s="43">
        <v>30</v>
      </c>
      <c r="G24" s="44">
        <v>85.5</v>
      </c>
      <c r="H24" s="44">
        <v>3.06</v>
      </c>
      <c r="I24" s="45"/>
    </row>
    <row r="25" spans="1:9" s="46" customFormat="1" ht="20.100000000000001" customHeight="1">
      <c r="A25" s="24">
        <v>14798289</v>
      </c>
      <c r="B25" s="42" t="s">
        <v>44</v>
      </c>
      <c r="C25" s="54" t="s">
        <v>45</v>
      </c>
      <c r="D25" s="55"/>
      <c r="E25" s="43">
        <v>56</v>
      </c>
      <c r="F25" s="43">
        <v>28</v>
      </c>
      <c r="G25" s="44">
        <v>114.8</v>
      </c>
      <c r="H25" s="44">
        <v>4.2300000000000004</v>
      </c>
      <c r="I25" s="45"/>
    </row>
    <row r="26" spans="1:9" s="46" customFormat="1" ht="20.100000000000001" customHeight="1">
      <c r="A26" s="24">
        <v>14798289</v>
      </c>
      <c r="B26" s="42" t="s">
        <v>46</v>
      </c>
      <c r="C26" s="54" t="s">
        <v>47</v>
      </c>
      <c r="D26" s="55"/>
      <c r="E26" s="43">
        <v>96</v>
      </c>
      <c r="F26" s="43">
        <v>16</v>
      </c>
      <c r="G26" s="44">
        <v>56.8</v>
      </c>
      <c r="H26" s="44">
        <v>2.02</v>
      </c>
      <c r="I26" s="45"/>
    </row>
    <row r="27" spans="1:9" s="46" customFormat="1" ht="20.100000000000001" customHeight="1">
      <c r="A27" s="24">
        <v>14798289</v>
      </c>
      <c r="B27" s="42" t="s">
        <v>48</v>
      </c>
      <c r="C27" s="54" t="s">
        <v>49</v>
      </c>
      <c r="D27" s="55"/>
      <c r="E27" s="43">
        <v>130</v>
      </c>
      <c r="F27" s="43">
        <v>65</v>
      </c>
      <c r="G27" s="44">
        <v>185.25</v>
      </c>
      <c r="H27" s="44">
        <v>6.65</v>
      </c>
      <c r="I27" s="45"/>
    </row>
    <row r="28" spans="1:9" s="46" customFormat="1" ht="20.100000000000001" customHeight="1">
      <c r="A28" s="24">
        <v>14798287</v>
      </c>
      <c r="B28" s="42" t="s">
        <v>50</v>
      </c>
      <c r="C28" s="54" t="s">
        <v>51</v>
      </c>
      <c r="D28" s="55"/>
      <c r="E28" s="43">
        <v>150</v>
      </c>
      <c r="F28" s="43">
        <v>75</v>
      </c>
      <c r="G28" s="44">
        <v>307.5</v>
      </c>
      <c r="H28" s="44">
        <v>11.32</v>
      </c>
      <c r="I28" s="45"/>
    </row>
    <row r="29" spans="1:9" s="46" customFormat="1" ht="20.100000000000001" customHeight="1">
      <c r="A29" s="24">
        <v>14798287</v>
      </c>
      <c r="B29" s="42" t="s">
        <v>40</v>
      </c>
      <c r="C29" s="54" t="s">
        <v>52</v>
      </c>
      <c r="D29" s="55"/>
      <c r="E29" s="43">
        <v>60</v>
      </c>
      <c r="F29" s="43">
        <v>10</v>
      </c>
      <c r="G29" s="44">
        <v>35.5</v>
      </c>
      <c r="H29" s="44">
        <v>1.27</v>
      </c>
      <c r="I29" s="45"/>
    </row>
    <row r="30" spans="1:9" s="46" customFormat="1" ht="20.100000000000001" customHeight="1">
      <c r="A30" s="24">
        <v>14798287</v>
      </c>
      <c r="B30" s="42" t="s">
        <v>53</v>
      </c>
      <c r="C30" s="54" t="s">
        <v>54</v>
      </c>
      <c r="D30" s="55"/>
      <c r="E30" s="43">
        <v>60</v>
      </c>
      <c r="F30" s="43">
        <v>30</v>
      </c>
      <c r="G30" s="44">
        <v>85.5</v>
      </c>
      <c r="H30" s="44">
        <v>3.06</v>
      </c>
      <c r="I30" s="45"/>
    </row>
    <row r="31" spans="1:9" s="46" customFormat="1" ht="20.100000000000001" customHeight="1">
      <c r="A31" s="24">
        <v>14798290</v>
      </c>
      <c r="B31" s="42" t="s">
        <v>55</v>
      </c>
      <c r="C31" s="54" t="s">
        <v>56</v>
      </c>
      <c r="D31" s="55"/>
      <c r="E31" s="43">
        <v>56</v>
      </c>
      <c r="F31" s="43">
        <v>28</v>
      </c>
      <c r="G31" s="44">
        <v>114.8</v>
      </c>
      <c r="H31" s="44">
        <v>4.2300000000000004</v>
      </c>
      <c r="I31" s="45"/>
    </row>
    <row r="32" spans="1:9" s="46" customFormat="1" ht="20.100000000000001" customHeight="1">
      <c r="A32" s="24">
        <v>14798290</v>
      </c>
      <c r="B32" s="42" t="s">
        <v>57</v>
      </c>
      <c r="C32" s="54" t="s">
        <v>41</v>
      </c>
      <c r="D32" s="55"/>
      <c r="E32" s="43">
        <v>96</v>
      </c>
      <c r="F32" s="43">
        <v>16</v>
      </c>
      <c r="G32" s="44">
        <v>56.8</v>
      </c>
      <c r="H32" s="44">
        <v>2.0299999999999998</v>
      </c>
      <c r="I32" s="45"/>
    </row>
    <row r="33" spans="1:9" s="46" customFormat="1" ht="20.100000000000001" customHeight="1">
      <c r="A33" s="24">
        <v>14798290</v>
      </c>
      <c r="B33" s="42" t="s">
        <v>53</v>
      </c>
      <c r="C33" s="54" t="s">
        <v>58</v>
      </c>
      <c r="D33" s="55"/>
      <c r="E33" s="43">
        <v>130</v>
      </c>
      <c r="F33" s="43">
        <v>65</v>
      </c>
      <c r="G33" s="44">
        <v>185.25</v>
      </c>
      <c r="H33" s="44">
        <v>6.65</v>
      </c>
      <c r="I33" s="45"/>
    </row>
    <row r="34" spans="1:9" ht="17.25" customHeight="1">
      <c r="A34" s="24"/>
      <c r="B34" s="47"/>
      <c r="C34" s="56" t="s">
        <v>23</v>
      </c>
      <c r="D34" s="57"/>
      <c r="E34" s="16">
        <f>SUM(E22:E33)</f>
        <v>1194</v>
      </c>
      <c r="F34" s="16">
        <f>SUM(F22:F33)</f>
        <v>493</v>
      </c>
      <c r="G34" s="29">
        <f>SUM(G22:G33)</f>
        <v>1755.1999999999998</v>
      </c>
      <c r="H34" s="29">
        <f>SUM(H22:H33)</f>
        <v>63.9</v>
      </c>
      <c r="I34" s="22"/>
    </row>
    <row r="35" spans="1:9" ht="17.25" customHeight="1">
      <c r="A35" s="49"/>
      <c r="B35" s="25"/>
      <c r="C35" s="25"/>
      <c r="D35" s="25"/>
      <c r="E35" s="26"/>
      <c r="F35" s="26"/>
      <c r="G35" s="34"/>
      <c r="H35" s="34"/>
      <c r="I35" s="22"/>
    </row>
    <row r="36" spans="1:9" ht="17.25" customHeight="1">
      <c r="A36" s="49"/>
      <c r="B36" s="25"/>
      <c r="C36" s="25"/>
      <c r="D36" s="25"/>
      <c r="E36" s="26"/>
      <c r="F36" s="26"/>
      <c r="G36" s="34"/>
      <c r="H36" s="34"/>
      <c r="I36" s="22"/>
    </row>
    <row r="37" spans="1:9" ht="27" customHeight="1">
      <c r="A37" s="3" t="s">
        <v>9</v>
      </c>
      <c r="B37" s="33" t="s">
        <v>59</v>
      </c>
      <c r="C37" s="40" t="s">
        <v>26</v>
      </c>
      <c r="D37" s="3" t="s">
        <v>60</v>
      </c>
      <c r="E37" s="4"/>
      <c r="F37" s="17" t="s">
        <v>10</v>
      </c>
      <c r="G37" s="20"/>
      <c r="H37" s="20" t="s">
        <v>35</v>
      </c>
      <c r="I37" s="22"/>
    </row>
    <row r="38" spans="1:9" ht="28.15" customHeight="1">
      <c r="A38" s="48" t="s">
        <v>11</v>
      </c>
      <c r="B38" s="48" t="s">
        <v>12</v>
      </c>
      <c r="C38" s="53" t="s">
        <v>20</v>
      </c>
      <c r="D38" s="53"/>
      <c r="E38" s="2" t="s">
        <v>13</v>
      </c>
      <c r="F38" s="18" t="s">
        <v>14</v>
      </c>
      <c r="G38" s="21" t="s">
        <v>15</v>
      </c>
      <c r="H38" s="21" t="s">
        <v>16</v>
      </c>
    </row>
    <row r="39" spans="1:9" s="46" customFormat="1" ht="20.100000000000001" customHeight="1">
      <c r="A39" s="24">
        <v>14799196</v>
      </c>
      <c r="B39" s="42" t="s">
        <v>61</v>
      </c>
      <c r="C39" s="54" t="s">
        <v>62</v>
      </c>
      <c r="D39" s="55"/>
      <c r="E39" s="43">
        <v>48</v>
      </c>
      <c r="F39" s="43">
        <v>2</v>
      </c>
      <c r="G39" s="44">
        <v>25</v>
      </c>
      <c r="H39" s="44">
        <v>0.12600500000000001</v>
      </c>
      <c r="I39" s="45"/>
    </row>
    <row r="40" spans="1:9" s="46" customFormat="1" ht="20.100000000000001" customHeight="1">
      <c r="A40" s="24">
        <v>14799196</v>
      </c>
      <c r="B40" s="42" t="s">
        <v>63</v>
      </c>
      <c r="C40" s="54" t="s">
        <v>64</v>
      </c>
      <c r="D40" s="55"/>
      <c r="E40" s="43">
        <v>96</v>
      </c>
      <c r="F40" s="43">
        <v>4</v>
      </c>
      <c r="G40" s="44">
        <v>42</v>
      </c>
      <c r="H40" s="44">
        <v>0.144256</v>
      </c>
      <c r="I40" s="45"/>
    </row>
    <row r="41" spans="1:9" s="46" customFormat="1" ht="20.100000000000001" customHeight="1">
      <c r="A41" s="24">
        <v>14799196</v>
      </c>
      <c r="B41" s="42" t="s">
        <v>65</v>
      </c>
      <c r="C41" s="54" t="s">
        <v>66</v>
      </c>
      <c r="D41" s="55"/>
      <c r="E41" s="43">
        <v>24</v>
      </c>
      <c r="F41" s="43">
        <v>1</v>
      </c>
      <c r="G41" s="44">
        <v>8.5</v>
      </c>
      <c r="H41" s="44">
        <v>3.8080000000000003E-2</v>
      </c>
      <c r="I41" s="45"/>
    </row>
    <row r="42" spans="1:9" s="46" customFormat="1" ht="20.100000000000001" customHeight="1">
      <c r="A42" s="24">
        <v>14799196</v>
      </c>
      <c r="B42" s="42" t="s">
        <v>67</v>
      </c>
      <c r="C42" s="54" t="s">
        <v>68</v>
      </c>
      <c r="D42" s="55"/>
      <c r="E42" s="43">
        <v>312</v>
      </c>
      <c r="F42" s="43">
        <v>13</v>
      </c>
      <c r="G42" s="44">
        <v>71.5</v>
      </c>
      <c r="H42" s="44">
        <v>0.15210000000000001</v>
      </c>
      <c r="I42" s="45"/>
    </row>
    <row r="43" spans="1:9" s="46" customFormat="1" ht="20.100000000000001" customHeight="1">
      <c r="A43" s="24">
        <v>14799196</v>
      </c>
      <c r="B43" s="42" t="s">
        <v>69</v>
      </c>
      <c r="C43" s="54" t="s">
        <v>70</v>
      </c>
      <c r="D43" s="55"/>
      <c r="E43" s="43">
        <v>216</v>
      </c>
      <c r="F43" s="43">
        <v>9</v>
      </c>
      <c r="G43" s="44">
        <v>99</v>
      </c>
      <c r="H43" s="44">
        <v>0.24449399999999999</v>
      </c>
      <c r="I43" s="45"/>
    </row>
    <row r="44" spans="1:9" s="46" customFormat="1" ht="20.100000000000001" customHeight="1">
      <c r="A44" s="24">
        <v>14799195</v>
      </c>
      <c r="B44" s="42" t="s">
        <v>71</v>
      </c>
      <c r="C44" s="54" t="s">
        <v>62</v>
      </c>
      <c r="D44" s="55"/>
      <c r="E44" s="43">
        <v>336</v>
      </c>
      <c r="F44" s="43">
        <v>14</v>
      </c>
      <c r="G44" s="44">
        <v>175</v>
      </c>
      <c r="H44" s="44">
        <v>0.88203500000000001</v>
      </c>
      <c r="I44" s="45"/>
    </row>
    <row r="45" spans="1:9" s="46" customFormat="1" ht="20.100000000000001" customHeight="1">
      <c r="A45" s="24">
        <v>14799195</v>
      </c>
      <c r="B45" s="42" t="s">
        <v>72</v>
      </c>
      <c r="C45" s="54" t="s">
        <v>73</v>
      </c>
      <c r="D45" s="55"/>
      <c r="E45" s="43">
        <v>216</v>
      </c>
      <c r="F45" s="43">
        <v>9</v>
      </c>
      <c r="G45" s="44">
        <v>94.5</v>
      </c>
      <c r="H45" s="44">
        <v>0.32457599999999998</v>
      </c>
      <c r="I45" s="45"/>
    </row>
    <row r="46" spans="1:9" s="46" customFormat="1" ht="20.100000000000001" customHeight="1">
      <c r="A46" s="24">
        <v>14799195</v>
      </c>
      <c r="B46" s="42" t="s">
        <v>74</v>
      </c>
      <c r="C46" s="54" t="s">
        <v>75</v>
      </c>
      <c r="D46" s="55"/>
      <c r="E46" s="43">
        <v>264</v>
      </c>
      <c r="F46" s="43">
        <v>11</v>
      </c>
      <c r="G46" s="44">
        <v>93.5</v>
      </c>
      <c r="H46" s="44">
        <v>0.41888000000000003</v>
      </c>
      <c r="I46" s="45"/>
    </row>
    <row r="47" spans="1:9" s="46" customFormat="1" ht="20.100000000000001" customHeight="1">
      <c r="A47" s="24">
        <v>14799195</v>
      </c>
      <c r="B47" s="42" t="s">
        <v>76</v>
      </c>
      <c r="C47" s="54" t="s">
        <v>77</v>
      </c>
      <c r="D47" s="55"/>
      <c r="E47" s="43">
        <v>288</v>
      </c>
      <c r="F47" s="43">
        <v>12</v>
      </c>
      <c r="G47" s="44">
        <v>66</v>
      </c>
      <c r="H47" s="44">
        <v>0.1404</v>
      </c>
      <c r="I47" s="45"/>
    </row>
    <row r="48" spans="1:9" s="46" customFormat="1" ht="20.100000000000001" customHeight="1">
      <c r="A48" s="24">
        <v>14799195</v>
      </c>
      <c r="B48" s="42" t="s">
        <v>78</v>
      </c>
      <c r="C48" s="54" t="s">
        <v>79</v>
      </c>
      <c r="D48" s="55"/>
      <c r="E48" s="43">
        <v>384</v>
      </c>
      <c r="F48" s="43">
        <v>16</v>
      </c>
      <c r="G48" s="44">
        <v>176</v>
      </c>
      <c r="H48" s="44">
        <v>0.43465599999999999</v>
      </c>
      <c r="I48" s="45"/>
    </row>
    <row r="49" spans="1:9" s="46" customFormat="1" ht="20.100000000000001" customHeight="1">
      <c r="A49" s="24">
        <v>14799197</v>
      </c>
      <c r="B49" s="42" t="s">
        <v>80</v>
      </c>
      <c r="C49" s="54" t="s">
        <v>81</v>
      </c>
      <c r="D49" s="55"/>
      <c r="E49" s="43">
        <v>336</v>
      </c>
      <c r="F49" s="43">
        <v>14</v>
      </c>
      <c r="G49" s="44">
        <v>175</v>
      </c>
      <c r="H49" s="44">
        <v>0.88203500000000001</v>
      </c>
      <c r="I49" s="45"/>
    </row>
    <row r="50" spans="1:9" s="46" customFormat="1" ht="20.100000000000001" customHeight="1">
      <c r="A50" s="24">
        <v>14799197</v>
      </c>
      <c r="B50" s="42" t="s">
        <v>82</v>
      </c>
      <c r="C50" s="54" t="s">
        <v>83</v>
      </c>
      <c r="D50" s="55"/>
      <c r="E50" s="43">
        <v>216</v>
      </c>
      <c r="F50" s="43">
        <v>9</v>
      </c>
      <c r="G50" s="44">
        <v>94.5</v>
      </c>
      <c r="H50" s="44">
        <v>0.32457599999999998</v>
      </c>
      <c r="I50" s="45"/>
    </row>
    <row r="51" spans="1:9" s="46" customFormat="1" ht="20.100000000000001" customHeight="1">
      <c r="A51" s="24">
        <v>14799197</v>
      </c>
      <c r="B51" s="42" t="s">
        <v>84</v>
      </c>
      <c r="C51" s="54" t="s">
        <v>85</v>
      </c>
      <c r="D51" s="55"/>
      <c r="E51" s="43">
        <v>264</v>
      </c>
      <c r="F51" s="43">
        <v>11</v>
      </c>
      <c r="G51" s="44">
        <v>93.5</v>
      </c>
      <c r="H51" s="44">
        <v>0.41888000000000003</v>
      </c>
      <c r="I51" s="45"/>
    </row>
    <row r="52" spans="1:9" s="46" customFormat="1" ht="20.100000000000001" customHeight="1">
      <c r="A52" s="24">
        <v>14799197</v>
      </c>
      <c r="B52" s="42" t="s">
        <v>86</v>
      </c>
      <c r="C52" s="54" t="s">
        <v>87</v>
      </c>
      <c r="D52" s="55"/>
      <c r="E52" s="43">
        <v>288</v>
      </c>
      <c r="F52" s="43">
        <v>12</v>
      </c>
      <c r="G52" s="44">
        <v>66</v>
      </c>
      <c r="H52" s="44">
        <v>0.1404</v>
      </c>
      <c r="I52" s="45"/>
    </row>
    <row r="53" spans="1:9" s="46" customFormat="1" ht="20.100000000000001" customHeight="1">
      <c r="A53" s="24">
        <v>14799197</v>
      </c>
      <c r="B53" s="42" t="s">
        <v>88</v>
      </c>
      <c r="C53" s="58" t="s">
        <v>89</v>
      </c>
      <c r="D53" s="55"/>
      <c r="E53" s="43">
        <v>384</v>
      </c>
      <c r="F53" s="43">
        <v>16</v>
      </c>
      <c r="G53" s="44">
        <v>176</v>
      </c>
      <c r="H53" s="44">
        <v>0.43465599999999999</v>
      </c>
      <c r="I53" s="45"/>
    </row>
    <row r="54" spans="1:9" s="46" customFormat="1" ht="20.100000000000001" customHeight="1">
      <c r="A54" s="24">
        <v>14799200</v>
      </c>
      <c r="B54" s="42" t="s">
        <v>71</v>
      </c>
      <c r="C54" s="54" t="s">
        <v>62</v>
      </c>
      <c r="D54" s="55"/>
      <c r="E54" s="43">
        <v>24</v>
      </c>
      <c r="F54" s="43">
        <v>1</v>
      </c>
      <c r="G54" s="44">
        <v>12.5</v>
      </c>
      <c r="H54" s="44">
        <v>6.3002500000000003E-2</v>
      </c>
      <c r="I54" s="45"/>
    </row>
    <row r="55" spans="1:9" s="46" customFormat="1" ht="20.100000000000001" customHeight="1">
      <c r="A55" s="24">
        <v>14799200</v>
      </c>
      <c r="B55" s="42" t="s">
        <v>82</v>
      </c>
      <c r="C55" s="54" t="s">
        <v>90</v>
      </c>
      <c r="D55" s="55"/>
      <c r="E55" s="43">
        <v>72</v>
      </c>
      <c r="F55" s="43">
        <v>3</v>
      </c>
      <c r="G55" s="44">
        <v>31.5</v>
      </c>
      <c r="H55" s="44">
        <v>0.108192</v>
      </c>
      <c r="I55" s="45"/>
    </row>
    <row r="56" spans="1:9" s="46" customFormat="1" ht="20.100000000000001" customHeight="1">
      <c r="A56" s="24">
        <v>14799200</v>
      </c>
      <c r="B56" s="42" t="s">
        <v>74</v>
      </c>
      <c r="C56" s="54" t="s">
        <v>91</v>
      </c>
      <c r="D56" s="55"/>
      <c r="E56" s="43">
        <v>24</v>
      </c>
      <c r="F56" s="43">
        <v>1</v>
      </c>
      <c r="G56" s="44">
        <v>8.5</v>
      </c>
      <c r="H56" s="44">
        <v>3.8080000000000003E-2</v>
      </c>
      <c r="I56" s="45"/>
    </row>
    <row r="57" spans="1:9" s="46" customFormat="1" ht="20.100000000000001" customHeight="1">
      <c r="A57" s="24">
        <v>14799200</v>
      </c>
      <c r="B57" s="42" t="s">
        <v>92</v>
      </c>
      <c r="C57" s="54" t="s">
        <v>93</v>
      </c>
      <c r="D57" s="55"/>
      <c r="E57" s="43">
        <v>240</v>
      </c>
      <c r="F57" s="43">
        <v>10</v>
      </c>
      <c r="G57" s="44">
        <v>55</v>
      </c>
      <c r="H57" s="44">
        <v>0.11700000000000001</v>
      </c>
      <c r="I57" s="45"/>
    </row>
    <row r="58" spans="1:9" s="46" customFormat="1" ht="20.100000000000001" customHeight="1">
      <c r="A58" s="24">
        <v>14799200</v>
      </c>
      <c r="B58" s="42" t="s">
        <v>94</v>
      </c>
      <c r="C58" s="54" t="s">
        <v>95</v>
      </c>
      <c r="D58" s="55"/>
      <c r="E58" s="43">
        <v>144</v>
      </c>
      <c r="F58" s="43">
        <v>6</v>
      </c>
      <c r="G58" s="44">
        <v>66</v>
      </c>
      <c r="H58" s="44">
        <v>0.162996</v>
      </c>
      <c r="I58" s="45"/>
    </row>
    <row r="59" spans="1:9" s="46" customFormat="1" ht="20.100000000000001" customHeight="1">
      <c r="A59" s="24">
        <v>14798284</v>
      </c>
      <c r="B59" s="42" t="s">
        <v>96</v>
      </c>
      <c r="C59" s="54" t="s">
        <v>97</v>
      </c>
      <c r="D59" s="55"/>
      <c r="E59" s="43">
        <v>100</v>
      </c>
      <c r="F59" s="43">
        <v>10</v>
      </c>
      <c r="G59" s="44">
        <v>113</v>
      </c>
      <c r="H59" s="44">
        <v>0.89700000000000002</v>
      </c>
      <c r="I59" s="45"/>
    </row>
    <row r="60" spans="1:9" s="46" customFormat="1" ht="20.100000000000001" customHeight="1">
      <c r="A60" s="24">
        <v>14798285</v>
      </c>
      <c r="B60" s="42" t="s">
        <v>98</v>
      </c>
      <c r="C60" s="54" t="s">
        <v>99</v>
      </c>
      <c r="D60" s="55"/>
      <c r="E60" s="43">
        <v>100</v>
      </c>
      <c r="F60" s="43">
        <v>10</v>
      </c>
      <c r="G60" s="44">
        <v>113</v>
      </c>
      <c r="H60" s="44">
        <v>0.89700000000000002</v>
      </c>
      <c r="I60" s="45"/>
    </row>
    <row r="61" spans="1:9" s="46" customFormat="1" ht="20.100000000000001" customHeight="1">
      <c r="A61" s="24">
        <v>14798287</v>
      </c>
      <c r="B61" s="42" t="s">
        <v>100</v>
      </c>
      <c r="C61" s="54" t="s">
        <v>101</v>
      </c>
      <c r="D61" s="55"/>
      <c r="E61" s="43">
        <v>140</v>
      </c>
      <c r="F61" s="43">
        <v>35</v>
      </c>
      <c r="G61" s="44">
        <v>500.5</v>
      </c>
      <c r="H61" s="44">
        <v>11.89</v>
      </c>
      <c r="I61" s="45"/>
    </row>
    <row r="62" spans="1:9" s="46" customFormat="1" ht="20.100000000000001" customHeight="1">
      <c r="A62" s="24">
        <v>14798287</v>
      </c>
      <c r="B62" s="42" t="s">
        <v>102</v>
      </c>
      <c r="C62" s="54" t="s">
        <v>103</v>
      </c>
      <c r="D62" s="55"/>
      <c r="E62" s="43">
        <v>120</v>
      </c>
      <c r="F62" s="43">
        <v>30</v>
      </c>
      <c r="G62" s="44">
        <v>405</v>
      </c>
      <c r="H62" s="44">
        <v>7.53</v>
      </c>
      <c r="I62" s="45"/>
    </row>
    <row r="63" spans="1:9" s="46" customFormat="1" ht="20.100000000000001" customHeight="1">
      <c r="A63" s="24">
        <v>14798287</v>
      </c>
      <c r="B63" s="42" t="s">
        <v>104</v>
      </c>
      <c r="C63" s="54" t="s">
        <v>105</v>
      </c>
      <c r="D63" s="55"/>
      <c r="E63" s="43">
        <v>150</v>
      </c>
      <c r="F63" s="43">
        <v>75</v>
      </c>
      <c r="G63" s="44">
        <v>853.5</v>
      </c>
      <c r="H63" s="44">
        <v>18.14</v>
      </c>
      <c r="I63" s="45"/>
    </row>
    <row r="64" spans="1:9" ht="17.25" customHeight="1">
      <c r="A64" s="24"/>
      <c r="B64" s="48"/>
      <c r="C64" s="56" t="s">
        <v>23</v>
      </c>
      <c r="D64" s="57"/>
      <c r="E64" s="16">
        <f>SUM(E39:E63)</f>
        <v>4786</v>
      </c>
      <c r="F64" s="16">
        <f>SUM(F39:F63)</f>
        <v>334</v>
      </c>
      <c r="G64" s="29">
        <f>SUM(G39:G63)</f>
        <v>3614.5</v>
      </c>
      <c r="H64" s="29">
        <f>SUM(H39:H63)</f>
        <v>44.949299500000002</v>
      </c>
      <c r="I64" s="22"/>
    </row>
    <row r="65" spans="1:9" ht="17.25" customHeight="1">
      <c r="A65" s="39"/>
      <c r="B65" s="25"/>
      <c r="C65" s="25"/>
      <c r="D65" s="25"/>
      <c r="E65" s="26"/>
      <c r="F65" s="26"/>
      <c r="G65" s="34"/>
      <c r="H65" s="34"/>
      <c r="I65" s="22"/>
    </row>
    <row r="66" spans="1:9" ht="27" customHeight="1">
      <c r="A66" s="3" t="s">
        <v>9</v>
      </c>
      <c r="B66" s="33" t="s">
        <v>174</v>
      </c>
      <c r="C66" s="40" t="s">
        <v>26</v>
      </c>
      <c r="D66" s="3" t="s">
        <v>176</v>
      </c>
      <c r="E66" s="4"/>
      <c r="F66" s="17" t="s">
        <v>10</v>
      </c>
      <c r="G66" s="20"/>
      <c r="H66" s="20" t="s">
        <v>27</v>
      </c>
      <c r="I66" s="22"/>
    </row>
    <row r="67" spans="1:9" ht="28.15" customHeight="1">
      <c r="A67" s="48" t="s">
        <v>11</v>
      </c>
      <c r="B67" s="48" t="s">
        <v>12</v>
      </c>
      <c r="C67" s="53" t="s">
        <v>20</v>
      </c>
      <c r="D67" s="53"/>
      <c r="E67" s="2" t="s">
        <v>13</v>
      </c>
      <c r="F67" s="18" t="s">
        <v>14</v>
      </c>
      <c r="G67" s="21" t="s">
        <v>15</v>
      </c>
      <c r="H67" s="21" t="s">
        <v>16</v>
      </c>
    </row>
    <row r="68" spans="1:9" s="46" customFormat="1" ht="20.100000000000001" customHeight="1">
      <c r="A68" s="24">
        <v>14798286</v>
      </c>
      <c r="B68" s="42" t="s">
        <v>107</v>
      </c>
      <c r="C68" s="54" t="s">
        <v>108</v>
      </c>
      <c r="D68" s="55"/>
      <c r="E68" s="43">
        <v>240</v>
      </c>
      <c r="F68" s="43">
        <v>40</v>
      </c>
      <c r="G68" s="44">
        <v>256.8</v>
      </c>
      <c r="H68" s="44">
        <v>4.1159999999999997</v>
      </c>
      <c r="I68" s="45"/>
    </row>
    <row r="69" spans="1:9" s="46" customFormat="1" ht="20.100000000000001" customHeight="1">
      <c r="A69" s="24">
        <v>14798286</v>
      </c>
      <c r="B69" s="42" t="s">
        <v>109</v>
      </c>
      <c r="C69" s="54" t="s">
        <v>110</v>
      </c>
      <c r="D69" s="55"/>
      <c r="E69" s="43">
        <v>270</v>
      </c>
      <c r="F69" s="43">
        <v>45</v>
      </c>
      <c r="G69" s="44">
        <v>380.24999999999994</v>
      </c>
      <c r="H69" s="44">
        <v>6.5772000000000004</v>
      </c>
      <c r="I69" s="45"/>
    </row>
    <row r="70" spans="1:9" s="46" customFormat="1" ht="20.100000000000001" customHeight="1">
      <c r="A70" s="24">
        <v>14798286</v>
      </c>
      <c r="B70" s="42" t="s">
        <v>111</v>
      </c>
      <c r="C70" s="54" t="s">
        <v>112</v>
      </c>
      <c r="D70" s="55"/>
      <c r="E70" s="43">
        <v>210</v>
      </c>
      <c r="F70" s="43">
        <v>35</v>
      </c>
      <c r="G70" s="44">
        <v>424.2</v>
      </c>
      <c r="H70" s="44">
        <v>7.9934399999999997</v>
      </c>
      <c r="I70" s="45"/>
    </row>
    <row r="71" spans="1:9" s="46" customFormat="1" ht="20.100000000000001" customHeight="1">
      <c r="A71" s="24">
        <v>14798286</v>
      </c>
      <c r="B71" s="42" t="s">
        <v>113</v>
      </c>
      <c r="C71" s="54" t="s">
        <v>114</v>
      </c>
      <c r="D71" s="55"/>
      <c r="E71" s="43">
        <v>210</v>
      </c>
      <c r="F71" s="43">
        <v>35</v>
      </c>
      <c r="G71" s="44">
        <v>467.95</v>
      </c>
      <c r="H71" s="44">
        <v>9.6074999999999999</v>
      </c>
      <c r="I71" s="45"/>
    </row>
    <row r="72" spans="1:9" s="46" customFormat="1" ht="20.100000000000001" customHeight="1">
      <c r="A72" s="24">
        <v>14798286</v>
      </c>
      <c r="B72" s="42" t="s">
        <v>115</v>
      </c>
      <c r="C72" s="54" t="s">
        <v>116</v>
      </c>
      <c r="D72" s="55"/>
      <c r="E72" s="43">
        <v>450</v>
      </c>
      <c r="F72" s="43">
        <v>75</v>
      </c>
      <c r="G72" s="44">
        <v>374.25</v>
      </c>
      <c r="H72" s="44">
        <v>6.890625</v>
      </c>
      <c r="I72" s="45"/>
    </row>
    <row r="73" spans="1:9" s="46" customFormat="1" ht="20.100000000000001" customHeight="1">
      <c r="A73" s="24">
        <v>14798286</v>
      </c>
      <c r="B73" s="42" t="s">
        <v>117</v>
      </c>
      <c r="C73" s="54" t="s">
        <v>116</v>
      </c>
      <c r="D73" s="55"/>
      <c r="E73" s="43">
        <v>360</v>
      </c>
      <c r="F73" s="43">
        <v>60</v>
      </c>
      <c r="G73" s="44">
        <v>382.8</v>
      </c>
      <c r="H73" s="44">
        <v>7.83</v>
      </c>
      <c r="I73" s="45"/>
    </row>
    <row r="74" spans="1:9" s="46" customFormat="1" ht="20.100000000000001" customHeight="1">
      <c r="A74" s="24">
        <v>14798286</v>
      </c>
      <c r="B74" s="42" t="s">
        <v>118</v>
      </c>
      <c r="C74" s="54" t="s">
        <v>119</v>
      </c>
      <c r="D74" s="55"/>
      <c r="E74" s="43">
        <v>240</v>
      </c>
      <c r="F74" s="43">
        <v>40</v>
      </c>
      <c r="G74" s="44">
        <v>336.8</v>
      </c>
      <c r="H74" s="44">
        <v>8.2425599999999992</v>
      </c>
      <c r="I74" s="45"/>
    </row>
    <row r="75" spans="1:9" s="46" customFormat="1" ht="20.100000000000001" customHeight="1">
      <c r="A75" s="24">
        <v>14798286</v>
      </c>
      <c r="B75" s="42" t="s">
        <v>120</v>
      </c>
      <c r="C75" s="54" t="s">
        <v>121</v>
      </c>
      <c r="D75" s="55"/>
      <c r="E75" s="43">
        <v>210</v>
      </c>
      <c r="F75" s="43">
        <v>35</v>
      </c>
      <c r="G75" s="44">
        <v>350.34999999999997</v>
      </c>
      <c r="H75" s="44">
        <v>8.82</v>
      </c>
      <c r="I75" s="45"/>
    </row>
    <row r="76" spans="1:9" ht="17.25" customHeight="1">
      <c r="A76" s="24"/>
      <c r="B76" s="48"/>
      <c r="C76" s="56" t="s">
        <v>23</v>
      </c>
      <c r="D76" s="57"/>
      <c r="E76" s="16">
        <f>SUM(E68:E75)</f>
        <v>2190</v>
      </c>
      <c r="F76" s="16">
        <f>SUM(F68:F75)</f>
        <v>365</v>
      </c>
      <c r="G76" s="29">
        <f>SUM(G68:G75)</f>
        <v>2973.4</v>
      </c>
      <c r="H76" s="29">
        <f>SUM(H68:H75)</f>
        <v>60.077324999999995</v>
      </c>
      <c r="I76" s="22"/>
    </row>
    <row r="77" spans="1:9" ht="17.25" customHeight="1">
      <c r="A77" s="39"/>
      <c r="B77" s="25"/>
      <c r="C77" s="25"/>
      <c r="D77" s="25"/>
      <c r="E77" s="26"/>
      <c r="F77" s="26"/>
      <c r="G77" s="34"/>
      <c r="H77" s="34"/>
      <c r="I77" s="22"/>
    </row>
    <row r="78" spans="1:9" ht="27.75" customHeight="1">
      <c r="A78" s="3" t="s">
        <v>9</v>
      </c>
      <c r="B78" s="33" t="s">
        <v>106</v>
      </c>
      <c r="C78" s="40" t="s">
        <v>26</v>
      </c>
      <c r="D78" s="3" t="s">
        <v>175</v>
      </c>
      <c r="E78" s="4"/>
      <c r="F78" s="17" t="s">
        <v>10</v>
      </c>
      <c r="G78" s="20"/>
      <c r="H78" s="20" t="s">
        <v>27</v>
      </c>
      <c r="I78" s="22"/>
    </row>
    <row r="79" spans="1:9" ht="29.25" customHeight="1">
      <c r="A79" s="50" t="s">
        <v>11</v>
      </c>
      <c r="B79" s="50" t="s">
        <v>12</v>
      </c>
      <c r="C79" s="53" t="s">
        <v>20</v>
      </c>
      <c r="D79" s="53"/>
      <c r="E79" s="2" t="s">
        <v>13</v>
      </c>
      <c r="F79" s="18" t="s">
        <v>14</v>
      </c>
      <c r="G79" s="21" t="s">
        <v>15</v>
      </c>
      <c r="H79" s="21" t="s">
        <v>16</v>
      </c>
    </row>
    <row r="80" spans="1:9" s="46" customFormat="1" ht="20.25" customHeight="1">
      <c r="A80" s="24">
        <v>14798287</v>
      </c>
      <c r="B80" s="42" t="s">
        <v>122</v>
      </c>
      <c r="C80" s="54" t="s">
        <v>123</v>
      </c>
      <c r="D80" s="55"/>
      <c r="E80" s="43">
        <v>240</v>
      </c>
      <c r="F80" s="43">
        <v>40</v>
      </c>
      <c r="G80" s="44">
        <v>256.8</v>
      </c>
      <c r="H80" s="44">
        <v>4.1159999999999997</v>
      </c>
      <c r="I80" s="45"/>
    </row>
    <row r="81" spans="1:9" s="46" customFormat="1" ht="20.25" customHeight="1">
      <c r="A81" s="24">
        <v>14798287</v>
      </c>
      <c r="B81" s="42" t="s">
        <v>124</v>
      </c>
      <c r="C81" s="54" t="s">
        <v>110</v>
      </c>
      <c r="D81" s="55"/>
      <c r="E81" s="43">
        <v>270</v>
      </c>
      <c r="F81" s="43">
        <v>45</v>
      </c>
      <c r="G81" s="44">
        <v>380.24999999999994</v>
      </c>
      <c r="H81" s="44">
        <v>6.5772000000000004</v>
      </c>
      <c r="I81" s="45"/>
    </row>
    <row r="82" spans="1:9" s="46" customFormat="1" ht="20.25" customHeight="1">
      <c r="A82" s="24">
        <v>14798287</v>
      </c>
      <c r="B82" s="42" t="s">
        <v>125</v>
      </c>
      <c r="C82" s="54" t="s">
        <v>126</v>
      </c>
      <c r="D82" s="55"/>
      <c r="E82" s="43">
        <v>210</v>
      </c>
      <c r="F82" s="43">
        <v>35</v>
      </c>
      <c r="G82" s="44">
        <v>424.2</v>
      </c>
      <c r="H82" s="44">
        <v>7.9934399999999997</v>
      </c>
      <c r="I82" s="45"/>
    </row>
    <row r="83" spans="1:9" s="46" customFormat="1" ht="20.25" customHeight="1">
      <c r="A83" s="24">
        <v>14798287</v>
      </c>
      <c r="B83" s="42" t="s">
        <v>127</v>
      </c>
      <c r="C83" s="54" t="s">
        <v>128</v>
      </c>
      <c r="D83" s="55"/>
      <c r="E83" s="43">
        <v>210</v>
      </c>
      <c r="F83" s="43">
        <v>35</v>
      </c>
      <c r="G83" s="44">
        <v>467.95</v>
      </c>
      <c r="H83" s="44">
        <v>9.6074999999999999</v>
      </c>
      <c r="I83" s="45"/>
    </row>
    <row r="84" spans="1:9" s="46" customFormat="1" ht="20.25" customHeight="1">
      <c r="A84" s="24">
        <v>14798287</v>
      </c>
      <c r="B84" s="42" t="s">
        <v>129</v>
      </c>
      <c r="C84" s="54" t="s">
        <v>130</v>
      </c>
      <c r="D84" s="55"/>
      <c r="E84" s="43">
        <v>450</v>
      </c>
      <c r="F84" s="43">
        <v>75</v>
      </c>
      <c r="G84" s="44">
        <v>374.25</v>
      </c>
      <c r="H84" s="44">
        <v>6.890625</v>
      </c>
      <c r="I84" s="45"/>
    </row>
    <row r="85" spans="1:9" s="46" customFormat="1" ht="20.25" customHeight="1">
      <c r="A85" s="24">
        <v>14798287</v>
      </c>
      <c r="B85" s="42" t="s">
        <v>131</v>
      </c>
      <c r="C85" s="54" t="s">
        <v>132</v>
      </c>
      <c r="D85" s="55"/>
      <c r="E85" s="43">
        <v>360</v>
      </c>
      <c r="F85" s="43">
        <v>60</v>
      </c>
      <c r="G85" s="44">
        <v>382.8</v>
      </c>
      <c r="H85" s="44">
        <v>7.83</v>
      </c>
      <c r="I85" s="45"/>
    </row>
    <row r="86" spans="1:9" s="46" customFormat="1" ht="20.25" customHeight="1">
      <c r="A86" s="24">
        <v>14798287</v>
      </c>
      <c r="B86" s="42" t="s">
        <v>133</v>
      </c>
      <c r="C86" s="54" t="s">
        <v>134</v>
      </c>
      <c r="D86" s="55"/>
      <c r="E86" s="43">
        <v>240</v>
      </c>
      <c r="F86" s="43">
        <v>40</v>
      </c>
      <c r="G86" s="44">
        <v>336.8</v>
      </c>
      <c r="H86" s="44">
        <v>8.2425599999999992</v>
      </c>
      <c r="I86" s="45"/>
    </row>
    <row r="87" spans="1:9" s="46" customFormat="1" ht="20.25" customHeight="1">
      <c r="A87" s="24">
        <v>14798287</v>
      </c>
      <c r="B87" s="42" t="s">
        <v>135</v>
      </c>
      <c r="C87" s="54" t="s">
        <v>121</v>
      </c>
      <c r="D87" s="55"/>
      <c r="E87" s="43">
        <v>210</v>
      </c>
      <c r="F87" s="43">
        <v>35</v>
      </c>
      <c r="G87" s="44">
        <v>350.34999999999997</v>
      </c>
      <c r="H87" s="44">
        <v>8.82</v>
      </c>
      <c r="I87" s="45"/>
    </row>
    <row r="88" spans="1:9" ht="16.5" customHeight="1">
      <c r="A88" s="24"/>
      <c r="B88" s="50"/>
      <c r="C88" s="56" t="s">
        <v>23</v>
      </c>
      <c r="D88" s="57"/>
      <c r="E88" s="16">
        <f>SUM(E80:E87)</f>
        <v>2190</v>
      </c>
      <c r="F88" s="16">
        <f>SUM(F80:F87)</f>
        <v>365</v>
      </c>
      <c r="G88" s="29">
        <f>SUM(G80:G87)</f>
        <v>2973.4</v>
      </c>
      <c r="H88" s="29">
        <f>SUM(H80:H87)</f>
        <v>60.077324999999995</v>
      </c>
      <c r="I88" s="22"/>
    </row>
    <row r="89" spans="1:9" ht="16.5" customHeight="1">
      <c r="A89" s="39"/>
      <c r="B89" s="25"/>
      <c r="C89" s="25"/>
      <c r="D89" s="25"/>
      <c r="E89" s="26"/>
      <c r="F89" s="26"/>
      <c r="G89" s="34"/>
      <c r="H89" s="34"/>
      <c r="I89" s="22"/>
    </row>
    <row r="90" spans="1:9" ht="27.75" customHeight="1">
      <c r="A90" s="3" t="s">
        <v>9</v>
      </c>
      <c r="B90" s="33" t="s">
        <v>136</v>
      </c>
      <c r="C90" s="40" t="s">
        <v>26</v>
      </c>
      <c r="D90" s="3" t="s">
        <v>137</v>
      </c>
      <c r="E90" s="4"/>
      <c r="F90" s="17" t="s">
        <v>10</v>
      </c>
      <c r="G90" s="20"/>
      <c r="H90" s="20" t="s">
        <v>27</v>
      </c>
      <c r="I90" s="22"/>
    </row>
    <row r="91" spans="1:9" ht="29.25" customHeight="1">
      <c r="A91" s="50" t="s">
        <v>11</v>
      </c>
      <c r="B91" s="50" t="s">
        <v>12</v>
      </c>
      <c r="C91" s="53" t="s">
        <v>20</v>
      </c>
      <c r="D91" s="53"/>
      <c r="E91" s="2" t="s">
        <v>13</v>
      </c>
      <c r="F91" s="18" t="s">
        <v>14</v>
      </c>
      <c r="G91" s="21" t="s">
        <v>15</v>
      </c>
      <c r="H91" s="21" t="s">
        <v>16</v>
      </c>
    </row>
    <row r="92" spans="1:9" s="46" customFormat="1" ht="24" customHeight="1">
      <c r="A92" s="24">
        <v>14798290</v>
      </c>
      <c r="B92" s="42" t="s">
        <v>138</v>
      </c>
      <c r="C92" s="54" t="s">
        <v>101</v>
      </c>
      <c r="D92" s="55"/>
      <c r="E92" s="43">
        <v>12</v>
      </c>
      <c r="F92" s="52">
        <v>3</v>
      </c>
      <c r="G92" s="44">
        <v>42.900000000000006</v>
      </c>
      <c r="H92" s="44">
        <v>1.01952</v>
      </c>
    </row>
    <row r="93" spans="1:9" s="46" customFormat="1" ht="24" customHeight="1">
      <c r="A93" s="24">
        <v>14798290</v>
      </c>
      <c r="B93" s="42" t="s">
        <v>139</v>
      </c>
      <c r="C93" s="54" t="s">
        <v>103</v>
      </c>
      <c r="D93" s="55"/>
      <c r="E93" s="43">
        <v>12</v>
      </c>
      <c r="F93" s="52">
        <v>3</v>
      </c>
      <c r="G93" s="44">
        <v>40.5</v>
      </c>
      <c r="H93" s="44">
        <v>0.75238799999999995</v>
      </c>
    </row>
    <row r="94" spans="1:9" s="46" customFormat="1" ht="24" customHeight="1">
      <c r="A94" s="24">
        <v>14798290</v>
      </c>
      <c r="B94" s="42" t="s">
        <v>140</v>
      </c>
      <c r="C94" s="54" t="s">
        <v>141</v>
      </c>
      <c r="D94" s="55"/>
      <c r="E94" s="43">
        <v>10</v>
      </c>
      <c r="F94" s="52">
        <v>5</v>
      </c>
      <c r="G94" s="44">
        <v>56.900000000000006</v>
      </c>
      <c r="H94" s="44">
        <v>1.2096</v>
      </c>
    </row>
    <row r="95" spans="1:9" s="46" customFormat="1" ht="24" customHeight="1">
      <c r="A95" s="24">
        <v>14798290</v>
      </c>
      <c r="B95" s="42" t="s">
        <v>142</v>
      </c>
      <c r="C95" s="54" t="s">
        <v>143</v>
      </c>
      <c r="D95" s="55"/>
      <c r="E95" s="43">
        <v>18</v>
      </c>
      <c r="F95" s="52">
        <v>3</v>
      </c>
      <c r="G95" s="44">
        <v>19.259999999999998</v>
      </c>
      <c r="H95" s="44">
        <v>0.30869999999999997</v>
      </c>
    </row>
    <row r="96" spans="1:9" s="46" customFormat="1" ht="24" customHeight="1">
      <c r="A96" s="24">
        <v>14798290</v>
      </c>
      <c r="B96" s="42" t="s">
        <v>144</v>
      </c>
      <c r="C96" s="54" t="s">
        <v>114</v>
      </c>
      <c r="D96" s="55"/>
      <c r="E96" s="43">
        <v>24</v>
      </c>
      <c r="F96" s="52">
        <v>4</v>
      </c>
      <c r="G96" s="44">
        <v>33.799999999999997</v>
      </c>
      <c r="H96" s="44">
        <v>0.58464000000000005</v>
      </c>
    </row>
    <row r="97" spans="1:8" s="46" customFormat="1" ht="24" customHeight="1">
      <c r="A97" s="24">
        <v>14798290</v>
      </c>
      <c r="B97" s="42" t="s">
        <v>145</v>
      </c>
      <c r="C97" s="54" t="s">
        <v>143</v>
      </c>
      <c r="D97" s="55"/>
      <c r="E97" s="43">
        <v>30</v>
      </c>
      <c r="F97" s="52">
        <v>5</v>
      </c>
      <c r="G97" s="44">
        <v>60.599999999999994</v>
      </c>
      <c r="H97" s="44">
        <v>1.14192</v>
      </c>
    </row>
    <row r="98" spans="1:8" s="46" customFormat="1" ht="24" customHeight="1">
      <c r="A98" s="24">
        <v>14798290</v>
      </c>
      <c r="B98" s="42" t="s">
        <v>146</v>
      </c>
      <c r="C98" s="54" t="s">
        <v>110</v>
      </c>
      <c r="D98" s="55"/>
      <c r="E98" s="43">
        <v>12</v>
      </c>
      <c r="F98" s="52">
        <v>2</v>
      </c>
      <c r="G98" s="44">
        <v>26.74</v>
      </c>
      <c r="H98" s="44">
        <v>0.54900000000000004</v>
      </c>
    </row>
    <row r="99" spans="1:8" s="46" customFormat="1" ht="24" customHeight="1">
      <c r="A99" s="24">
        <v>14798290</v>
      </c>
      <c r="B99" s="42" t="s">
        <v>147</v>
      </c>
      <c r="C99" s="54" t="s">
        <v>148</v>
      </c>
      <c r="D99" s="55"/>
      <c r="E99" s="43">
        <v>36</v>
      </c>
      <c r="F99" s="52">
        <v>6</v>
      </c>
      <c r="G99" s="44">
        <v>29.94</v>
      </c>
      <c r="H99" s="44">
        <v>0.55125000000000002</v>
      </c>
    </row>
    <row r="100" spans="1:8" s="46" customFormat="1" ht="24" customHeight="1">
      <c r="A100" s="24">
        <v>14798290</v>
      </c>
      <c r="B100" s="42" t="s">
        <v>149</v>
      </c>
      <c r="C100" s="54" t="s">
        <v>121</v>
      </c>
      <c r="D100" s="55"/>
      <c r="E100" s="43">
        <v>42</v>
      </c>
      <c r="F100" s="52">
        <v>7</v>
      </c>
      <c r="G100" s="44">
        <v>44.66</v>
      </c>
      <c r="H100" s="44">
        <v>0.91349999999999998</v>
      </c>
    </row>
    <row r="101" spans="1:8" s="46" customFormat="1" ht="24" customHeight="1">
      <c r="A101" s="24">
        <v>14798290</v>
      </c>
      <c r="B101" s="42" t="s">
        <v>150</v>
      </c>
      <c r="C101" s="54" t="s">
        <v>151</v>
      </c>
      <c r="D101" s="55"/>
      <c r="E101" s="43">
        <v>12</v>
      </c>
      <c r="F101" s="52">
        <v>2</v>
      </c>
      <c r="G101" s="44">
        <v>16.84</v>
      </c>
      <c r="H101" s="44">
        <v>0.41212799999999999</v>
      </c>
    </row>
    <row r="102" spans="1:8" s="46" customFormat="1" ht="24" customHeight="1">
      <c r="A102" s="24">
        <v>14798290</v>
      </c>
      <c r="B102" s="42" t="s">
        <v>152</v>
      </c>
      <c r="C102" s="54" t="s">
        <v>151</v>
      </c>
      <c r="D102" s="55"/>
      <c r="E102" s="43">
        <v>12</v>
      </c>
      <c r="F102" s="52">
        <v>2</v>
      </c>
      <c r="G102" s="44">
        <v>20.02</v>
      </c>
      <c r="H102" s="44">
        <v>0.504</v>
      </c>
    </row>
    <row r="103" spans="1:8" s="46" customFormat="1" ht="24" customHeight="1">
      <c r="A103" s="24">
        <v>14798286</v>
      </c>
      <c r="B103" s="42" t="s">
        <v>153</v>
      </c>
      <c r="C103" s="54" t="s">
        <v>154</v>
      </c>
      <c r="D103" s="55"/>
      <c r="E103" s="43">
        <v>180</v>
      </c>
      <c r="F103" s="52">
        <v>45</v>
      </c>
      <c r="G103" s="44">
        <v>643.5</v>
      </c>
      <c r="H103" s="44">
        <v>15.2928</v>
      </c>
    </row>
    <row r="104" spans="1:8" s="46" customFormat="1" ht="24" customHeight="1">
      <c r="A104" s="24">
        <v>14798286</v>
      </c>
      <c r="B104" s="42" t="s">
        <v>139</v>
      </c>
      <c r="C104" s="54" t="s">
        <v>155</v>
      </c>
      <c r="D104" s="55"/>
      <c r="E104" s="43">
        <v>120</v>
      </c>
      <c r="F104" s="52">
        <v>30</v>
      </c>
      <c r="G104" s="44">
        <v>405</v>
      </c>
      <c r="H104" s="44">
        <v>7.5238800000000001</v>
      </c>
    </row>
    <row r="105" spans="1:8" s="46" customFormat="1" ht="24" customHeight="1">
      <c r="A105" s="24">
        <v>14798286</v>
      </c>
      <c r="B105" s="42" t="s">
        <v>156</v>
      </c>
      <c r="C105" s="54" t="s">
        <v>157</v>
      </c>
      <c r="D105" s="55"/>
      <c r="E105" s="43">
        <v>150</v>
      </c>
      <c r="F105" s="52">
        <v>75</v>
      </c>
      <c r="G105" s="44">
        <v>853.50000000000011</v>
      </c>
      <c r="H105" s="44">
        <v>18.143999999999998</v>
      </c>
    </row>
    <row r="106" spans="1:8" s="46" customFormat="1" ht="24" customHeight="1">
      <c r="A106" s="24">
        <v>14798289</v>
      </c>
      <c r="B106" s="42" t="s">
        <v>158</v>
      </c>
      <c r="C106" s="54" t="s">
        <v>128</v>
      </c>
      <c r="D106" s="55"/>
      <c r="E106" s="43">
        <v>18</v>
      </c>
      <c r="F106" s="52">
        <v>3</v>
      </c>
      <c r="G106" s="44">
        <v>19.259999999999998</v>
      </c>
      <c r="H106" s="44">
        <v>0.30869999999999997</v>
      </c>
    </row>
    <row r="107" spans="1:8" s="46" customFormat="1" ht="24" customHeight="1">
      <c r="A107" s="24">
        <v>14798289</v>
      </c>
      <c r="B107" s="42" t="s">
        <v>159</v>
      </c>
      <c r="C107" s="54" t="s">
        <v>126</v>
      </c>
      <c r="D107" s="55"/>
      <c r="E107" s="43">
        <v>24</v>
      </c>
      <c r="F107" s="52">
        <v>4</v>
      </c>
      <c r="G107" s="44">
        <v>33.799999999999997</v>
      </c>
      <c r="H107" s="44">
        <v>0.58464000000000005</v>
      </c>
    </row>
    <row r="108" spans="1:8" s="46" customFormat="1" ht="24" customHeight="1">
      <c r="A108" s="24">
        <v>14798289</v>
      </c>
      <c r="B108" s="42" t="s">
        <v>160</v>
      </c>
      <c r="C108" s="54" t="s">
        <v>143</v>
      </c>
      <c r="D108" s="55"/>
      <c r="E108" s="43">
        <v>30</v>
      </c>
      <c r="F108" s="52">
        <v>5</v>
      </c>
      <c r="G108" s="44">
        <v>60.599999999999994</v>
      </c>
      <c r="H108" s="44">
        <v>1.14192</v>
      </c>
    </row>
    <row r="109" spans="1:8" s="46" customFormat="1" ht="24" customHeight="1">
      <c r="A109" s="24">
        <v>14798289</v>
      </c>
      <c r="B109" s="42" t="s">
        <v>161</v>
      </c>
      <c r="C109" s="54" t="s">
        <v>143</v>
      </c>
      <c r="D109" s="55"/>
      <c r="E109" s="43">
        <v>12</v>
      </c>
      <c r="F109" s="52">
        <v>2</v>
      </c>
      <c r="G109" s="44">
        <v>26.74</v>
      </c>
      <c r="H109" s="44">
        <v>0.54900000000000004</v>
      </c>
    </row>
    <row r="110" spans="1:8" s="46" customFormat="1" ht="24" customHeight="1">
      <c r="A110" s="24">
        <v>14798289</v>
      </c>
      <c r="B110" s="42" t="s">
        <v>162</v>
      </c>
      <c r="C110" s="54" t="s">
        <v>119</v>
      </c>
      <c r="D110" s="55"/>
      <c r="E110" s="43">
        <v>36</v>
      </c>
      <c r="F110" s="52">
        <v>6</v>
      </c>
      <c r="G110" s="44">
        <v>29.94</v>
      </c>
      <c r="H110" s="44">
        <v>0.55125000000000002</v>
      </c>
    </row>
    <row r="111" spans="1:8" s="46" customFormat="1" ht="24" customHeight="1">
      <c r="A111" s="24">
        <v>14798289</v>
      </c>
      <c r="B111" s="42" t="s">
        <v>163</v>
      </c>
      <c r="C111" s="54" t="s">
        <v>151</v>
      </c>
      <c r="D111" s="55"/>
      <c r="E111" s="43">
        <v>42</v>
      </c>
      <c r="F111" s="52">
        <v>7</v>
      </c>
      <c r="G111" s="44">
        <v>44.66</v>
      </c>
      <c r="H111" s="44">
        <v>0.91349999999999998</v>
      </c>
    </row>
    <row r="112" spans="1:8" s="46" customFormat="1" ht="24" customHeight="1">
      <c r="A112" s="24">
        <v>14798289</v>
      </c>
      <c r="B112" s="42" t="s">
        <v>164</v>
      </c>
      <c r="C112" s="54" t="s">
        <v>165</v>
      </c>
      <c r="D112" s="55"/>
      <c r="E112" s="43">
        <v>12</v>
      </c>
      <c r="F112" s="52">
        <v>2</v>
      </c>
      <c r="G112" s="44">
        <v>16.84</v>
      </c>
      <c r="H112" s="44">
        <v>0.41212799999999999</v>
      </c>
    </row>
    <row r="113" spans="1:9" s="46" customFormat="1" ht="24" customHeight="1">
      <c r="A113" s="24">
        <v>14798289</v>
      </c>
      <c r="B113" s="42" t="s">
        <v>166</v>
      </c>
      <c r="C113" s="54" t="s">
        <v>151</v>
      </c>
      <c r="D113" s="55"/>
      <c r="E113" s="43">
        <v>12</v>
      </c>
      <c r="F113" s="52">
        <v>2</v>
      </c>
      <c r="G113" s="44">
        <v>20.02</v>
      </c>
      <c r="H113" s="44">
        <v>0.504</v>
      </c>
    </row>
    <row r="114" spans="1:9" s="46" customFormat="1" ht="24" customHeight="1">
      <c r="A114" s="24">
        <v>14798289</v>
      </c>
      <c r="B114" s="42" t="s">
        <v>167</v>
      </c>
      <c r="C114" s="54" t="s">
        <v>101</v>
      </c>
      <c r="D114" s="55"/>
      <c r="E114" s="43">
        <v>12</v>
      </c>
      <c r="F114" s="52">
        <v>3</v>
      </c>
      <c r="G114" s="44">
        <v>42.900000000000006</v>
      </c>
      <c r="H114" s="44">
        <v>1.01952</v>
      </c>
    </row>
    <row r="115" spans="1:9" s="46" customFormat="1" ht="24" customHeight="1">
      <c r="A115" s="24">
        <v>14798289</v>
      </c>
      <c r="B115" s="42" t="s">
        <v>168</v>
      </c>
      <c r="C115" s="54" t="s">
        <v>169</v>
      </c>
      <c r="D115" s="55"/>
      <c r="E115" s="43">
        <v>12</v>
      </c>
      <c r="F115" s="52">
        <v>3</v>
      </c>
      <c r="G115" s="44">
        <v>40.5</v>
      </c>
      <c r="H115" s="44">
        <v>0.75238799999999995</v>
      </c>
    </row>
    <row r="116" spans="1:9" s="46" customFormat="1" ht="24" customHeight="1">
      <c r="A116" s="24">
        <v>14798289</v>
      </c>
      <c r="B116" s="42" t="s">
        <v>170</v>
      </c>
      <c r="C116" s="54" t="s">
        <v>171</v>
      </c>
      <c r="D116" s="55"/>
      <c r="E116" s="43">
        <v>10</v>
      </c>
      <c r="F116" s="43">
        <v>5</v>
      </c>
      <c r="G116" s="44">
        <v>56.900000000000006</v>
      </c>
      <c r="H116" s="44">
        <v>1.2096</v>
      </c>
      <c r="I116" s="45"/>
    </row>
    <row r="117" spans="1:9" s="46" customFormat="1" ht="24" customHeight="1">
      <c r="A117" s="24">
        <v>14798287</v>
      </c>
      <c r="B117" s="42" t="s">
        <v>172</v>
      </c>
      <c r="C117" s="54" t="s">
        <v>173</v>
      </c>
      <c r="D117" s="55"/>
      <c r="E117" s="43">
        <v>40</v>
      </c>
      <c r="F117" s="43">
        <v>10</v>
      </c>
      <c r="G117" s="44">
        <v>143</v>
      </c>
      <c r="H117" s="44">
        <v>3.3984000000000001</v>
      </c>
      <c r="I117" s="45"/>
    </row>
    <row r="118" spans="1:9" ht="16.5" customHeight="1">
      <c r="A118" s="24"/>
      <c r="B118" s="50"/>
      <c r="C118" s="56" t="s">
        <v>23</v>
      </c>
      <c r="D118" s="57"/>
      <c r="E118" s="16">
        <f>SUM(E92:E117)</f>
        <v>930</v>
      </c>
      <c r="F118" s="16">
        <f>SUM(F92:F117)</f>
        <v>244</v>
      </c>
      <c r="G118" s="29">
        <f>SUM(G92:G117)</f>
        <v>2829.32</v>
      </c>
      <c r="H118" s="29">
        <f>SUM(H92:H117)</f>
        <v>60.252372000000008</v>
      </c>
      <c r="I118" s="22"/>
    </row>
    <row r="119" spans="1:9" ht="16.5" customHeight="1">
      <c r="A119" s="39"/>
      <c r="B119" s="25"/>
      <c r="C119" s="25"/>
      <c r="D119" s="25"/>
      <c r="E119" s="26"/>
      <c r="F119" s="26"/>
      <c r="G119" s="34"/>
      <c r="H119" s="34"/>
      <c r="I119" s="22"/>
    </row>
    <row r="120" spans="1:9" ht="16.5" customHeight="1">
      <c r="A120" s="39"/>
      <c r="B120" s="25"/>
      <c r="C120" s="25"/>
      <c r="D120" s="25"/>
      <c r="E120" s="26"/>
      <c r="F120" s="26"/>
      <c r="G120" s="34"/>
      <c r="H120" s="34"/>
      <c r="I120" s="22"/>
    </row>
    <row r="121" spans="1:9" ht="17.25" customHeight="1">
      <c r="A121" s="39"/>
      <c r="B121" s="25"/>
      <c r="C121" s="25"/>
      <c r="D121" s="25"/>
      <c r="E121" s="26"/>
      <c r="F121" s="26"/>
      <c r="G121" s="34"/>
      <c r="H121" s="34"/>
      <c r="I121" s="22"/>
    </row>
    <row r="122" spans="1:9" ht="15.75">
      <c r="B122" s="30"/>
      <c r="C122" s="59" t="s">
        <v>22</v>
      </c>
      <c r="D122" s="59"/>
      <c r="E122" s="31">
        <f>SUM(E118,E88,E76,E64,E34)</f>
        <v>11290</v>
      </c>
      <c r="F122" s="31">
        <f>SUM(F118,F88,F76,F64,F34)</f>
        <v>1801</v>
      </c>
      <c r="G122" s="32">
        <f>SUM(G118,G88,G76,G64,G34)</f>
        <v>14145.82</v>
      </c>
      <c r="H122" s="32">
        <f>SUM(H118,H88,H76,H64,H34)</f>
        <v>289.25632150000001</v>
      </c>
    </row>
    <row r="127" spans="1:9">
      <c r="E127" s="28"/>
    </row>
  </sheetData>
  <mergeCells count="94">
    <mergeCell ref="C113:D113"/>
    <mergeCell ref="C114:D114"/>
    <mergeCell ref="C115:D115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94:D94"/>
    <mergeCell ref="C111:D111"/>
    <mergeCell ref="C112:D112"/>
    <mergeCell ref="C108:D108"/>
    <mergeCell ref="C109:D109"/>
    <mergeCell ref="C110:D110"/>
    <mergeCell ref="C75:D75"/>
    <mergeCell ref="C81:D81"/>
    <mergeCell ref="C82:D82"/>
    <mergeCell ref="C92:D92"/>
    <mergeCell ref="C93:D93"/>
    <mergeCell ref="C69:D69"/>
    <mergeCell ref="C70:D70"/>
    <mergeCell ref="C71:D71"/>
    <mergeCell ref="C72:D72"/>
    <mergeCell ref="C73:D73"/>
    <mergeCell ref="C31:D31"/>
    <mergeCell ref="C32:D32"/>
    <mergeCell ref="C42:D42"/>
    <mergeCell ref="C43:D43"/>
    <mergeCell ref="C80:D80"/>
    <mergeCell ref="C44:D44"/>
    <mergeCell ref="C45:D45"/>
    <mergeCell ref="C46:D46"/>
    <mergeCell ref="C47:D47"/>
    <mergeCell ref="C48:D48"/>
    <mergeCell ref="C49:D49"/>
    <mergeCell ref="C50:D50"/>
    <mergeCell ref="C59:D59"/>
    <mergeCell ref="C60:D60"/>
    <mergeCell ref="C61:D61"/>
    <mergeCell ref="C62:D62"/>
    <mergeCell ref="A2:G2"/>
    <mergeCell ref="C17:D17"/>
    <mergeCell ref="B9:C9"/>
    <mergeCell ref="F13:G13"/>
    <mergeCell ref="C34:D34"/>
    <mergeCell ref="C21:D21"/>
    <mergeCell ref="C22:D22"/>
    <mergeCell ref="C33:D33"/>
    <mergeCell ref="C23:D23"/>
    <mergeCell ref="C24:D24"/>
    <mergeCell ref="C25:D25"/>
    <mergeCell ref="C26:D26"/>
    <mergeCell ref="C27:D27"/>
    <mergeCell ref="C28:D28"/>
    <mergeCell ref="C29:D29"/>
    <mergeCell ref="C30:D30"/>
    <mergeCell ref="C122:D122"/>
    <mergeCell ref="C67:D67"/>
    <mergeCell ref="C68:D68"/>
    <mergeCell ref="C74:D74"/>
    <mergeCell ref="C76:D76"/>
    <mergeCell ref="C79:D79"/>
    <mergeCell ref="C85:D85"/>
    <mergeCell ref="C87:D87"/>
    <mergeCell ref="C88:D88"/>
    <mergeCell ref="C91:D91"/>
    <mergeCell ref="C83:D83"/>
    <mergeCell ref="C84:D84"/>
    <mergeCell ref="C86:D86"/>
    <mergeCell ref="C116:D116"/>
    <mergeCell ref="C117:D117"/>
    <mergeCell ref="C118:D118"/>
    <mergeCell ref="C38:D38"/>
    <mergeCell ref="C39:D39"/>
    <mergeCell ref="C64:D64"/>
    <mergeCell ref="C40:D40"/>
    <mergeCell ref="C41:D41"/>
    <mergeCell ref="C51:D51"/>
    <mergeCell ref="C52:D52"/>
    <mergeCell ref="C53:D53"/>
    <mergeCell ref="C54:D54"/>
    <mergeCell ref="C55:D55"/>
    <mergeCell ref="C56:D56"/>
    <mergeCell ref="C57:D57"/>
    <mergeCell ref="C58:D58"/>
    <mergeCell ref="C63:D63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2023-12-20T07:58:33Z</dcterms:modified>
</cp:coreProperties>
</file>