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6"/>
  </bookViews>
  <sheets>
    <sheet name="Container Manifest-1" sheetId="7" r:id="rId1"/>
  </sheets>
  <definedNames>
    <definedName name="_xlnm.Print_Area" localSheetId="0">'Container Manifest-1'!$A$1:$H$112</definedName>
    <definedName name="_xlnm.Print_Titles" localSheetId="0">'Container Manifest-1'!$1:$16</definedName>
  </definedNames>
  <calcPr calcId="152511"/>
</workbook>
</file>

<file path=xl/calcChain.xml><?xml version="1.0" encoding="utf-8"?>
<calcChain xmlns="http://schemas.openxmlformats.org/spreadsheetml/2006/main">
  <c r="G110" i="7" l="1"/>
  <c r="F110" i="7"/>
  <c r="E110" i="7"/>
  <c r="H74" i="7"/>
  <c r="G74" i="7"/>
  <c r="F74" i="7"/>
  <c r="E74" i="7"/>
  <c r="H85" i="7"/>
  <c r="G85" i="7"/>
  <c r="F85" i="7"/>
  <c r="E85" i="7"/>
  <c r="H108" i="7"/>
  <c r="H110" i="7" s="1"/>
  <c r="G108" i="7"/>
  <c r="F108" i="7"/>
  <c r="E108" i="7"/>
  <c r="H67" i="7"/>
  <c r="G67" i="7"/>
  <c r="F67" i="7"/>
  <c r="E67" i="7"/>
  <c r="H79" i="7"/>
  <c r="G79" i="7"/>
  <c r="F79" i="7"/>
  <c r="E79" i="7"/>
  <c r="H59" i="7" l="1"/>
  <c r="G59" i="7"/>
  <c r="F59" i="7"/>
  <c r="E59" i="7"/>
  <c r="H52" i="7"/>
  <c r="G52" i="7"/>
  <c r="F52" i="7"/>
  <c r="E52" i="7"/>
  <c r="H45" i="7"/>
  <c r="G45" i="7"/>
  <c r="F45" i="7"/>
  <c r="E45" i="7"/>
  <c r="H39" i="7"/>
  <c r="G39" i="7"/>
  <c r="F39" i="7"/>
  <c r="E39" i="7"/>
  <c r="H32" i="7"/>
  <c r="G32" i="7"/>
  <c r="F32" i="7"/>
  <c r="E32" i="7"/>
  <c r="E17" i="7" l="1"/>
  <c r="H17" i="7" l="1"/>
  <c r="G17" i="7"/>
  <c r="F17" i="7"/>
</calcChain>
</file>

<file path=xl/sharedStrings.xml><?xml version="1.0" encoding="utf-8"?>
<sst xmlns="http://schemas.openxmlformats.org/spreadsheetml/2006/main" count="267" uniqueCount="97">
  <si>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</si>
  <si>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</si>
  <si>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</si>
  <si>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</si>
  <si>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</si>
  <si>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</si>
  <si>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</si>
  <si>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</si>
  <si>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</si>
  <si>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</si>
  <si>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</si>
  <si>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</si>
  <si>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</si>
  <si>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</si>
  <si>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</si>
  <si>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</si>
  <si>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</si>
  <si>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</si>
  <si>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</si>
  <si>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</si>
  <si>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40HQ-1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</si>
  <si>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</si>
  <si>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</si>
  <si>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</si>
  <si>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SHA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</si>
  <si>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</si>
  <si>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</si>
  <si>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</si>
  <si>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</si>
  <si>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Description</t>
    <phoneticPr fontId="3" type="noConversion"/>
  </si>
  <si>
    <t>KL63CM6014</t>
  </si>
  <si>
    <t>KL63CM6015</t>
  </si>
  <si>
    <t>KL63CM6016</t>
  </si>
  <si>
    <t>KL63CM6017</t>
  </si>
  <si>
    <t>KL63CM6018</t>
  </si>
  <si>
    <t>KL63CM6019</t>
  </si>
  <si>
    <t>KL63CM6020</t>
  </si>
  <si>
    <t>KL63CM6021</t>
  </si>
  <si>
    <t>KL63CC6031</t>
  </si>
  <si>
    <t>KL63CC6032</t>
  </si>
  <si>
    <t>KL63CC6033</t>
  </si>
  <si>
    <t>KL63CC6034</t>
  </si>
  <si>
    <t>KL63OP6011</t>
  </si>
  <si>
    <t>KL66PT6023</t>
  </si>
  <si>
    <t>KL66PT6024</t>
  </si>
  <si>
    <t>KL66PT6025-SM</t>
  </si>
  <si>
    <t>KL66PT6025-LG</t>
  </si>
  <si>
    <t>KL66PT6022</t>
  </si>
  <si>
    <t>KL63PS6029-2</t>
  </si>
  <si>
    <t>KL63PS6030-3</t>
  </si>
  <si>
    <t>Back Printed Mircoberber Bumper Crate Mat</t>
    <phoneticPr fontId="1" type="noConversion"/>
  </si>
  <si>
    <t xml:space="preserve"> Oxford Bumper Crate Mat</t>
    <phoneticPr fontId="1" type="noConversion"/>
  </si>
  <si>
    <t xml:space="preserve"> Crate Cover</t>
    <phoneticPr fontId="1" type="noConversion"/>
  </si>
  <si>
    <t>Ortho Napper</t>
    <phoneticPr fontId="1" type="noConversion"/>
  </si>
  <si>
    <t>Dino rubber toy 2PK</t>
    <phoneticPr fontId="1" type="noConversion"/>
  </si>
  <si>
    <t>Dumbbell rubber toy 2PK</t>
    <phoneticPr fontId="1" type="noConversion"/>
  </si>
  <si>
    <t>Fruit tory 2PK</t>
    <phoneticPr fontId="1" type="noConversion"/>
  </si>
  <si>
    <t>Kettlebell rubber toy LG</t>
    <phoneticPr fontId="1" type="noConversion"/>
  </si>
  <si>
    <t>Kettlebell rubber toy SM</t>
    <phoneticPr fontId="1" type="noConversion"/>
  </si>
  <si>
    <t>Dumbbell rubber toy 2PK</t>
    <phoneticPr fontId="1" type="noConversion"/>
  </si>
  <si>
    <t>Foam Pet Stairs-2 steps</t>
    <phoneticPr fontId="1" type="noConversion"/>
  </si>
  <si>
    <t>Foam Pet Stairs-3 steps</t>
    <phoneticPr fontId="1" type="noConversion"/>
  </si>
  <si>
    <t>KL66BP6027</t>
  </si>
  <si>
    <t>KL66BP6028</t>
  </si>
  <si>
    <t>Travel Blanket</t>
    <phoneticPr fontId="1" type="noConversion"/>
  </si>
  <si>
    <t>KL66BP6026</t>
  </si>
  <si>
    <t>Dog backpack</t>
    <phoneticPr fontId="1" type="noConversion"/>
  </si>
  <si>
    <t>Seal#:</t>
    <phoneticPr fontId="1" type="noConversion"/>
  </si>
  <si>
    <t xml:space="preserve">14641083, 14641081, 14666156, 14666142, </t>
    <phoneticPr fontId="1" type="noConversion"/>
  </si>
  <si>
    <t>14666421, 14666413, 14641074, 14641075</t>
    <phoneticPr fontId="1" type="noConversion"/>
  </si>
  <si>
    <t>9/4/2023-9/9/2023</t>
    <phoneticPr fontId="1" type="noConversion"/>
  </si>
  <si>
    <t>EVER LEGEND 1077-058E</t>
    <phoneticPr fontId="1" type="noConversion"/>
  </si>
  <si>
    <t>EGLV142301768954</t>
    <phoneticPr fontId="1" type="noConversion"/>
  </si>
  <si>
    <t>KL66TP6027</t>
    <phoneticPr fontId="1" type="noConversion"/>
  </si>
  <si>
    <t>Dog TreatPouch</t>
    <phoneticPr fontId="1" type="noConversion"/>
  </si>
  <si>
    <t>Kettlebell rubber toy LG</t>
    <phoneticPr fontId="1" type="noConversion"/>
  </si>
  <si>
    <t>Dog backpack</t>
    <phoneticPr fontId="1" type="noConversion"/>
  </si>
  <si>
    <t>EMCUQS6102</t>
    <phoneticPr fontId="1" type="noConversion"/>
  </si>
  <si>
    <t>CAAU5396531</t>
    <phoneticPr fontId="1" type="noConversion"/>
  </si>
  <si>
    <t>EMCU8378139</t>
    <phoneticPr fontId="1" type="noConversion"/>
  </si>
  <si>
    <t>EMCUQR4772</t>
    <phoneticPr fontId="1" type="noConversion"/>
  </si>
  <si>
    <t>EITU1712338</t>
    <phoneticPr fontId="1" type="noConversion"/>
  </si>
  <si>
    <t>EMCUQR4752</t>
    <phoneticPr fontId="1" type="noConversion"/>
  </si>
  <si>
    <t>TGBU7135153</t>
    <phoneticPr fontId="1" type="noConversion"/>
  </si>
  <si>
    <t>EMCUQR4162</t>
    <phoneticPr fontId="1" type="noConversion"/>
  </si>
  <si>
    <t>TGBU4587946</t>
    <phoneticPr fontId="1" type="noConversion"/>
  </si>
  <si>
    <t>EMCUQR4112</t>
    <phoneticPr fontId="1" type="noConversion"/>
  </si>
  <si>
    <t>TRHU8286190</t>
    <phoneticPr fontId="1" type="noConversion"/>
  </si>
  <si>
    <t>EMCUQS6172</t>
    <phoneticPr fontId="1" type="noConversion"/>
  </si>
  <si>
    <t>GAOU6221864</t>
    <phoneticPr fontId="1" type="noConversion"/>
  </si>
  <si>
    <t>EMCURM6212</t>
    <phoneticPr fontId="1" type="noConversion"/>
  </si>
  <si>
    <t>TGBU9773619</t>
    <phoneticPr fontId="1" type="noConversion"/>
  </si>
  <si>
    <t>EMCURG6602</t>
    <phoneticPr fontId="1" type="noConversion"/>
  </si>
  <si>
    <t>EISU8256909</t>
    <phoneticPr fontId="1" type="noConversion"/>
  </si>
  <si>
    <t>EMCUPL8652</t>
    <phoneticPr fontId="1" type="noConversion"/>
  </si>
  <si>
    <t>EGHU9722753</t>
    <phoneticPr fontId="1" type="noConversion"/>
  </si>
  <si>
    <t>EMCUPL8602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</si>
</sst>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49" fontId="26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6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3" fontId="26" fillId="0" borderId="14" xfId="44" applyNumberFormat="1" applyFont="1" applyFill="1" applyBorder="1" applyAlignment="1"/>
    <xf numFmtId="0" fontId="26" fillId="0" borderId="14" xfId="44" applyFont="1" applyFill="1" applyBorder="1" applyAlignment="1"/>
    <xf numFmtId="0" fontId="26" fillId="0" borderId="14" xfId="44" applyFont="1" applyFill="1" applyBorder="1" applyAlignment="1">
      <alignment horizontal="center"/>
    </xf>
    <xf numFmtId="176" fontId="26" fillId="0" borderId="14" xfId="44" applyNumberFormat="1" applyFont="1" applyFill="1" applyBorder="1" applyAlignment="1">
      <alignment horizontal="center"/>
    </xf>
    <xf numFmtId="178" fontId="26" fillId="0" borderId="14" xfId="44" applyNumberFormat="1" applyFont="1" applyFill="1" applyBorder="1" applyAlignment="1">
      <alignment horizontal="center"/>
    </xf>
    <xf numFmtId="0" fontId="2" fillId="0" borderId="0" xfId="44" applyFill="1" applyBorder="1"/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6" fillId="0" borderId="17" xfId="44" applyFont="1" applyFill="1" applyBorder="1" applyAlignment="1">
      <alignment horizontal="center"/>
    </xf>
    <xf numFmtId="0" fontId="2" fillId="0" borderId="18" xfId="44" applyFill="1" applyBorder="1"/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5" xfId="44" applyFont="1" applyFill="1" applyBorder="1" applyAlignment="1">
      <alignment horizontal="center"/>
    </xf>
    <xf numFmtId="0" fontId="27" fillId="0" borderId="1" xfId="44" applyFont="1" applyFill="1" applyBorder="1" applyAlignment="1">
      <alignment horizontal="right" wrapText="1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5"/>
  <sheetViews>
    <sheetView tabSelected="1" zoomScaleNormal="100" workbookViewId="0">
      <selection activeCell="B18" sqref="B18"/>
    </sheetView>
  </sheetViews>
  <sheetFormatPr defaultColWidth="9" defaultRowHeight="15.6"/>
  <cols>
    <col min="1" max="1" width="18" style="1" customWidth="1"/>
    <col min="2" max="2" width="19.44140625" style="1" customWidth="1"/>
    <col min="3" max="3" width="22.88671875" style="1" customWidth="1"/>
    <col min="4" max="4" width="26.109375" style="1" customWidth="1"/>
    <col min="5" max="5" width="8.88671875" style="1" customWidth="1"/>
    <col min="6" max="6" width="14.33203125" style="1" customWidth="1"/>
    <col min="7" max="7" width="11.6640625" style="1" customWidth="1"/>
    <col min="8" max="8" width="10.88671875" style="1" customWidth="1"/>
    <col min="9" max="16384" width="9" style="1"/>
  </cols>
  <sheetData>
    <row r="2" spans="1:8" ht="27" customHeight="1">
      <c r="A2" s="59" t="s">
        <v>4</v>
      </c>
      <c r="B2" s="59"/>
      <c r="C2" s="59"/>
      <c r="D2" s="59"/>
      <c r="E2" s="59"/>
      <c r="F2" s="59"/>
      <c r="G2" s="59"/>
      <c r="H2" s="15"/>
    </row>
    <row r="3" spans="1:8">
      <c r="A3" s="14"/>
      <c r="B3" s="14"/>
      <c r="D3" s="14"/>
      <c r="E3" s="14"/>
      <c r="F3" s="14"/>
      <c r="G3" s="14"/>
      <c r="H3" s="14"/>
    </row>
    <row r="4" spans="1:8">
      <c r="A4" s="14"/>
      <c r="B4" s="14"/>
      <c r="C4" s="14"/>
      <c r="D4" s="14"/>
      <c r="F4" s="5" t="s">
        <v>3</v>
      </c>
      <c r="G4" s="14"/>
      <c r="H4" s="14"/>
    </row>
    <row r="5" spans="1:8">
      <c r="A5" s="14"/>
      <c r="B5" s="14"/>
      <c r="C5" s="14"/>
      <c r="D5" s="14"/>
      <c r="E5" s="10"/>
      <c r="F5" s="14"/>
      <c r="G5" s="14"/>
      <c r="H5" s="14"/>
    </row>
    <row r="6" spans="1:8">
      <c r="A6" s="13" t="s">
        <v>2</v>
      </c>
      <c r="B6" s="11" t="s">
        <v>22</v>
      </c>
      <c r="C6" s="11"/>
      <c r="E6" s="13" t="s">
        <v>1</v>
      </c>
      <c r="F6" s="12" t="s">
        <v>0</v>
      </c>
      <c r="G6" s="11"/>
    </row>
    <row r="7" spans="1:8">
      <c r="A7" s="5"/>
      <c r="B7" s="9"/>
      <c r="C7" s="9"/>
      <c r="D7" s="5"/>
      <c r="E7" s="6"/>
      <c r="F7" s="9"/>
      <c r="G7" s="9"/>
      <c r="H7" s="5"/>
    </row>
    <row r="8" spans="1:8">
      <c r="A8" s="5"/>
      <c r="B8" s="9"/>
      <c r="C8" s="9"/>
      <c r="D8" s="5"/>
      <c r="E8" s="5"/>
      <c r="F8" s="9"/>
      <c r="G8" s="9"/>
      <c r="H8" s="5"/>
    </row>
    <row r="9" spans="1:8" ht="17.25" customHeight="1">
      <c r="A9" s="6" t="s">
        <v>17</v>
      </c>
      <c r="B9" s="41" t="s">
        <v>68</v>
      </c>
      <c r="C9" s="42"/>
      <c r="D9" s="6"/>
      <c r="E9" s="5"/>
      <c r="F9" s="6"/>
      <c r="G9" s="6"/>
      <c r="H9" s="6"/>
    </row>
    <row r="10" spans="1:8" ht="17.25" customHeight="1">
      <c r="A10" s="6"/>
      <c r="B10" s="41" t="s">
        <v>69</v>
      </c>
      <c r="C10" s="42"/>
      <c r="D10" s="6"/>
      <c r="E10" s="5"/>
      <c r="F10" s="6"/>
      <c r="G10" s="6"/>
      <c r="H10" s="6"/>
    </row>
    <row r="11" spans="1:8" ht="17.25" customHeight="1">
      <c r="A11" s="6" t="s">
        <v>18</v>
      </c>
      <c r="B11" s="40" t="s">
        <v>70</v>
      </c>
      <c r="C11" s="40"/>
      <c r="D11" s="6"/>
      <c r="E11" s="5"/>
      <c r="F11" s="6"/>
      <c r="G11" s="6"/>
      <c r="H11" s="6"/>
    </row>
    <row r="12" spans="1:8">
      <c r="A12" s="6"/>
      <c r="B12" s="6"/>
      <c r="C12" s="6"/>
      <c r="D12" s="6"/>
      <c r="E12" s="5"/>
      <c r="F12" s="6"/>
      <c r="G12" s="8"/>
      <c r="H12" s="8"/>
    </row>
    <row r="13" spans="1:8" ht="17.25" customHeight="1">
      <c r="A13" s="6" t="s">
        <v>19</v>
      </c>
      <c r="B13" s="7" t="s">
        <v>71</v>
      </c>
      <c r="C13" s="7"/>
      <c r="D13" s="6"/>
      <c r="E13" s="6" t="s">
        <v>5</v>
      </c>
      <c r="F13" s="19" t="s">
        <v>72</v>
      </c>
      <c r="G13" s="7"/>
      <c r="H13" s="5"/>
    </row>
    <row r="14" spans="1:8" ht="17.25" customHeight="1">
      <c r="A14" s="6" t="s">
        <v>6</v>
      </c>
      <c r="B14" s="40" t="s">
        <v>24</v>
      </c>
      <c r="C14" s="40"/>
      <c r="D14" s="6"/>
      <c r="E14" s="6" t="s">
        <v>27</v>
      </c>
      <c r="F14" s="35"/>
      <c r="G14" s="37">
        <v>45152</v>
      </c>
      <c r="H14" s="5"/>
    </row>
    <row r="15" spans="1:8" ht="17.25" customHeight="1">
      <c r="A15" s="6" t="s">
        <v>7</v>
      </c>
      <c r="B15" s="40" t="s">
        <v>26</v>
      </c>
      <c r="C15" s="40"/>
      <c r="D15" s="6"/>
      <c r="E15" s="6" t="s">
        <v>28</v>
      </c>
      <c r="F15" s="8"/>
      <c r="G15" s="38">
        <v>45169</v>
      </c>
      <c r="H15" s="24"/>
    </row>
    <row r="16" spans="1:8">
      <c r="A16" s="5"/>
      <c r="B16" s="5"/>
      <c r="C16" s="5"/>
      <c r="D16" s="5"/>
      <c r="E16" s="5"/>
      <c r="F16" s="36"/>
      <c r="G16" s="24"/>
      <c r="H16" s="24"/>
    </row>
    <row r="17" spans="1:9">
      <c r="A17" s="5"/>
      <c r="B17" s="5"/>
      <c r="C17" s="56" t="s">
        <v>8</v>
      </c>
      <c r="D17" s="57"/>
      <c r="E17" s="16">
        <f>E110</f>
        <v>32168</v>
      </c>
      <c r="F17" s="16">
        <f>F110</f>
        <v>5268</v>
      </c>
      <c r="G17" s="20">
        <f>G110</f>
        <v>37851.19</v>
      </c>
      <c r="H17" s="20">
        <f>H110</f>
        <v>640.02</v>
      </c>
      <c r="I17" s="23"/>
    </row>
    <row r="18" spans="1:9" ht="27" customHeight="1">
      <c r="A18" s="3" t="s">
        <v>9</v>
      </c>
      <c r="B18" s="34" t="s">
        <v>78</v>
      </c>
      <c r="C18" s="54" t="s">
        <v>67</v>
      </c>
      <c r="D18" s="3" t="s">
        <v>77</v>
      </c>
      <c r="E18" s="4"/>
      <c r="F18" s="17" t="s">
        <v>10</v>
      </c>
      <c r="G18" s="21"/>
      <c r="H18" s="21" t="s">
        <v>20</v>
      </c>
      <c r="I18" s="23"/>
    </row>
    <row r="19" spans="1:9" ht="28.05" customHeight="1">
      <c r="A19" s="52" t="s">
        <v>11</v>
      </c>
      <c r="B19" s="52" t="s">
        <v>12</v>
      </c>
      <c r="C19" s="58" t="s">
        <v>21</v>
      </c>
      <c r="D19" s="58"/>
      <c r="E19" s="2" t="s">
        <v>13</v>
      </c>
      <c r="F19" s="18" t="s">
        <v>14</v>
      </c>
      <c r="G19" s="22" t="s">
        <v>15</v>
      </c>
      <c r="H19" s="22" t="s">
        <v>16</v>
      </c>
    </row>
    <row r="20" spans="1:9" ht="20.100000000000001" customHeight="1">
      <c r="A20" s="53">
        <v>14666156</v>
      </c>
      <c r="B20" s="25" t="s">
        <v>30</v>
      </c>
      <c r="C20" s="56" t="s">
        <v>51</v>
      </c>
      <c r="D20" s="57"/>
      <c r="E20" s="52">
        <v>210</v>
      </c>
      <c r="F20" s="52">
        <v>35</v>
      </c>
      <c r="G20" s="20">
        <v>224.7</v>
      </c>
      <c r="H20" s="20">
        <v>3.6</v>
      </c>
      <c r="I20" s="23"/>
    </row>
    <row r="21" spans="1:9" ht="20.100000000000001" customHeight="1">
      <c r="A21" s="53">
        <v>14666156</v>
      </c>
      <c r="B21" s="25" t="s">
        <v>31</v>
      </c>
      <c r="C21" s="56" t="s">
        <v>51</v>
      </c>
      <c r="D21" s="57"/>
      <c r="E21" s="52">
        <v>258</v>
      </c>
      <c r="F21" s="52">
        <v>43</v>
      </c>
      <c r="G21" s="20">
        <v>363.34999999999997</v>
      </c>
      <c r="H21" s="20">
        <v>6.29</v>
      </c>
      <c r="I21" s="23"/>
    </row>
    <row r="22" spans="1:9" ht="20.100000000000001" customHeight="1">
      <c r="A22" s="53">
        <v>14666156</v>
      </c>
      <c r="B22" s="25" t="s">
        <v>32</v>
      </c>
      <c r="C22" s="56" t="s">
        <v>51</v>
      </c>
      <c r="D22" s="57"/>
      <c r="E22" s="55">
        <v>210</v>
      </c>
      <c r="F22" s="55">
        <v>35</v>
      </c>
      <c r="G22" s="20">
        <v>424.2</v>
      </c>
      <c r="H22" s="20">
        <v>7.99</v>
      </c>
      <c r="I22" s="23"/>
    </row>
    <row r="23" spans="1:9" ht="20.100000000000001" customHeight="1">
      <c r="A23" s="53">
        <v>14666156</v>
      </c>
      <c r="B23" s="25" t="s">
        <v>33</v>
      </c>
      <c r="C23" s="56" t="s">
        <v>51</v>
      </c>
      <c r="D23" s="57"/>
      <c r="E23" s="55">
        <v>210</v>
      </c>
      <c r="F23" s="55">
        <v>35</v>
      </c>
      <c r="G23" s="20">
        <v>467.95</v>
      </c>
      <c r="H23" s="20">
        <v>9.61</v>
      </c>
      <c r="I23" s="23"/>
    </row>
    <row r="24" spans="1:9" ht="20.100000000000001" customHeight="1">
      <c r="A24" s="53">
        <v>14666156</v>
      </c>
      <c r="B24" s="25" t="s">
        <v>34</v>
      </c>
      <c r="C24" s="56" t="s">
        <v>50</v>
      </c>
      <c r="D24" s="57"/>
      <c r="E24" s="55">
        <v>258</v>
      </c>
      <c r="F24" s="55">
        <v>43</v>
      </c>
      <c r="G24" s="20">
        <v>214.57000000000002</v>
      </c>
      <c r="H24" s="20">
        <v>3.95</v>
      </c>
      <c r="I24" s="23"/>
    </row>
    <row r="25" spans="1:9" ht="20.100000000000001" customHeight="1">
      <c r="A25" s="53">
        <v>14666156</v>
      </c>
      <c r="B25" s="25" t="s">
        <v>35</v>
      </c>
      <c r="C25" s="56" t="s">
        <v>50</v>
      </c>
      <c r="D25" s="57"/>
      <c r="E25" s="55">
        <v>312</v>
      </c>
      <c r="F25" s="55">
        <v>52</v>
      </c>
      <c r="G25" s="20">
        <v>331.76</v>
      </c>
      <c r="H25" s="20">
        <v>6.79</v>
      </c>
      <c r="I25" s="23"/>
    </row>
    <row r="26" spans="1:9" ht="20.100000000000001" customHeight="1">
      <c r="A26" s="53">
        <v>14666156</v>
      </c>
      <c r="B26" s="25" t="s">
        <v>36</v>
      </c>
      <c r="C26" s="56" t="s">
        <v>50</v>
      </c>
      <c r="D26" s="57"/>
      <c r="E26" s="55">
        <v>258</v>
      </c>
      <c r="F26" s="55">
        <v>43</v>
      </c>
      <c r="G26" s="20">
        <v>362.06</v>
      </c>
      <c r="H26" s="20">
        <v>8.69</v>
      </c>
      <c r="I26" s="23"/>
    </row>
    <row r="27" spans="1:9" ht="20.100000000000001" customHeight="1">
      <c r="A27" s="53">
        <v>14666156</v>
      </c>
      <c r="B27" s="25" t="s">
        <v>37</v>
      </c>
      <c r="C27" s="56" t="s">
        <v>50</v>
      </c>
      <c r="D27" s="57"/>
      <c r="E27" s="55">
        <v>258</v>
      </c>
      <c r="F27" s="55">
        <v>43</v>
      </c>
      <c r="G27" s="20">
        <v>430.43</v>
      </c>
      <c r="H27" s="20">
        <v>10.46</v>
      </c>
      <c r="I27" s="23"/>
    </row>
    <row r="28" spans="1:9" ht="20.100000000000001" customHeight="1">
      <c r="A28" s="53">
        <v>14666156</v>
      </c>
      <c r="B28" s="25" t="s">
        <v>38</v>
      </c>
      <c r="C28" s="56" t="s">
        <v>52</v>
      </c>
      <c r="D28" s="57"/>
      <c r="E28" s="55">
        <v>258</v>
      </c>
      <c r="F28" s="55">
        <v>43</v>
      </c>
      <c r="G28" s="20">
        <v>190.06</v>
      </c>
      <c r="H28" s="20">
        <v>1.07</v>
      </c>
      <c r="I28" s="23"/>
    </row>
    <row r="29" spans="1:9" ht="20.100000000000001" customHeight="1">
      <c r="A29" s="53">
        <v>14666156</v>
      </c>
      <c r="B29" s="25" t="s">
        <v>39</v>
      </c>
      <c r="C29" s="56" t="s">
        <v>52</v>
      </c>
      <c r="D29" s="57"/>
      <c r="E29" s="55">
        <v>312</v>
      </c>
      <c r="F29" s="55">
        <v>52</v>
      </c>
      <c r="G29" s="20">
        <v>302.64</v>
      </c>
      <c r="H29" s="20">
        <v>1.53</v>
      </c>
      <c r="I29" s="23"/>
    </row>
    <row r="30" spans="1:9" ht="20.100000000000001" customHeight="1">
      <c r="A30" s="53">
        <v>14666156</v>
      </c>
      <c r="B30" s="25" t="s">
        <v>40</v>
      </c>
      <c r="C30" s="56" t="s">
        <v>52</v>
      </c>
      <c r="D30" s="57"/>
      <c r="E30" s="55">
        <v>258</v>
      </c>
      <c r="F30" s="55">
        <v>43</v>
      </c>
      <c r="G30" s="20">
        <v>310.45999999999998</v>
      </c>
      <c r="H30" s="20">
        <v>1.61</v>
      </c>
      <c r="I30" s="23"/>
    </row>
    <row r="31" spans="1:9" ht="20.100000000000001" customHeight="1">
      <c r="A31" s="53">
        <v>14666156</v>
      </c>
      <c r="B31" s="25" t="s">
        <v>41</v>
      </c>
      <c r="C31" s="56" t="s">
        <v>52</v>
      </c>
      <c r="D31" s="57"/>
      <c r="E31" s="52">
        <v>258</v>
      </c>
      <c r="F31" s="52">
        <v>43</v>
      </c>
      <c r="G31" s="20">
        <v>349.15999999999997</v>
      </c>
      <c r="H31" s="20">
        <v>2</v>
      </c>
      <c r="I31" s="23"/>
    </row>
    <row r="32" spans="1:9" ht="23.25" customHeight="1">
      <c r="A32" s="47"/>
      <c r="B32" s="52"/>
      <c r="C32" s="56" t="s">
        <v>25</v>
      </c>
      <c r="D32" s="57"/>
      <c r="E32" s="16">
        <f>SUM(E20:E31)</f>
        <v>3060</v>
      </c>
      <c r="F32" s="16">
        <f t="shared" ref="F32:H32" si="0">SUM(F20:F31)</f>
        <v>510</v>
      </c>
      <c r="G32" s="31">
        <f t="shared" si="0"/>
        <v>3971.3399999999997</v>
      </c>
      <c r="H32" s="31">
        <f t="shared" si="0"/>
        <v>63.59</v>
      </c>
    </row>
    <row r="33" spans="1:9" ht="17.25" customHeight="1">
      <c r="A33" s="48"/>
      <c r="B33" s="26"/>
      <c r="C33" s="26"/>
      <c r="D33" s="26"/>
      <c r="E33" s="27"/>
      <c r="F33" s="28"/>
      <c r="G33" s="29"/>
      <c r="H33" s="29"/>
      <c r="I33" s="23"/>
    </row>
    <row r="34" spans="1:9" ht="27" customHeight="1">
      <c r="A34" s="3" t="s">
        <v>9</v>
      </c>
      <c r="B34" s="34" t="s">
        <v>79</v>
      </c>
      <c r="C34" s="54" t="s">
        <v>67</v>
      </c>
      <c r="D34" s="3" t="s">
        <v>80</v>
      </c>
      <c r="E34" s="4"/>
      <c r="F34" s="17" t="s">
        <v>10</v>
      </c>
      <c r="G34" s="21"/>
      <c r="H34" s="21" t="s">
        <v>20</v>
      </c>
      <c r="I34" s="23"/>
    </row>
    <row r="35" spans="1:9" ht="28.05" customHeight="1">
      <c r="A35" s="52" t="s">
        <v>11</v>
      </c>
      <c r="B35" s="52" t="s">
        <v>12</v>
      </c>
      <c r="C35" s="58" t="s">
        <v>21</v>
      </c>
      <c r="D35" s="58"/>
      <c r="E35" s="2" t="s">
        <v>13</v>
      </c>
      <c r="F35" s="18" t="s">
        <v>14</v>
      </c>
      <c r="G35" s="22" t="s">
        <v>15</v>
      </c>
      <c r="H35" s="22" t="s">
        <v>16</v>
      </c>
    </row>
    <row r="36" spans="1:9" ht="20.100000000000001" customHeight="1">
      <c r="A36" s="53">
        <v>14666142</v>
      </c>
      <c r="B36" s="25" t="s">
        <v>30</v>
      </c>
      <c r="C36" s="56" t="s">
        <v>51</v>
      </c>
      <c r="D36" s="57"/>
      <c r="E36" s="52">
        <v>1080</v>
      </c>
      <c r="F36" s="52">
        <v>180</v>
      </c>
      <c r="G36" s="20">
        <v>1155.5999999999999</v>
      </c>
      <c r="H36" s="20">
        <v>18.52</v>
      </c>
      <c r="I36" s="23"/>
    </row>
    <row r="37" spans="1:9" ht="20.100000000000001" customHeight="1">
      <c r="A37" s="53">
        <v>14666142</v>
      </c>
      <c r="B37" s="25" t="s">
        <v>31</v>
      </c>
      <c r="C37" s="56" t="s">
        <v>51</v>
      </c>
      <c r="D37" s="57"/>
      <c r="E37" s="55">
        <v>1350</v>
      </c>
      <c r="F37" s="55">
        <v>225</v>
      </c>
      <c r="G37" s="20">
        <v>1901.2499999999998</v>
      </c>
      <c r="H37" s="20">
        <v>32.89</v>
      </c>
      <c r="I37" s="23"/>
    </row>
    <row r="38" spans="1:9" ht="20.100000000000001" customHeight="1">
      <c r="A38" s="53">
        <v>14666142</v>
      </c>
      <c r="B38" s="25" t="s">
        <v>32</v>
      </c>
      <c r="C38" s="56" t="s">
        <v>51</v>
      </c>
      <c r="D38" s="57"/>
      <c r="E38" s="52">
        <v>318</v>
      </c>
      <c r="F38" s="52">
        <v>53</v>
      </c>
      <c r="G38" s="20">
        <v>642.36</v>
      </c>
      <c r="H38" s="20">
        <v>12.1</v>
      </c>
      <c r="I38" s="23"/>
    </row>
    <row r="39" spans="1:9" ht="23.25" customHeight="1">
      <c r="A39" s="47"/>
      <c r="B39" s="52"/>
      <c r="C39" s="56" t="s">
        <v>25</v>
      </c>
      <c r="D39" s="57"/>
      <c r="E39" s="16">
        <f>SUM(E35:E38)</f>
        <v>2748</v>
      </c>
      <c r="F39" s="16">
        <f t="shared" ref="F39" si="1">SUM(F35:F38)</f>
        <v>458</v>
      </c>
      <c r="G39" s="31">
        <f t="shared" ref="G39" si="2">SUM(G35:G38)</f>
        <v>3699.2099999999996</v>
      </c>
      <c r="H39" s="31">
        <f t="shared" ref="H39" si="3">SUM(H35:H38)</f>
        <v>63.51</v>
      </c>
    </row>
    <row r="40" spans="1:9" ht="17.25" customHeight="1">
      <c r="A40" s="48"/>
      <c r="B40" s="26"/>
      <c r="C40" s="26"/>
      <c r="D40" s="26"/>
      <c r="E40" s="27"/>
      <c r="F40" s="28"/>
      <c r="G40" s="29"/>
      <c r="H40" s="29"/>
      <c r="I40" s="23"/>
    </row>
    <row r="41" spans="1:9" ht="27" customHeight="1">
      <c r="A41" s="3" t="s">
        <v>9</v>
      </c>
      <c r="B41" s="34" t="s">
        <v>81</v>
      </c>
      <c r="C41" s="54" t="s">
        <v>67</v>
      </c>
      <c r="D41" s="3" t="s">
        <v>82</v>
      </c>
      <c r="E41" s="4"/>
      <c r="F41" s="17" t="s">
        <v>10</v>
      </c>
      <c r="G41" s="21"/>
      <c r="H41" s="21" t="s">
        <v>20</v>
      </c>
      <c r="I41" s="23"/>
    </row>
    <row r="42" spans="1:9" ht="28.05" customHeight="1">
      <c r="A42" s="52" t="s">
        <v>11</v>
      </c>
      <c r="B42" s="52" t="s">
        <v>12</v>
      </c>
      <c r="C42" s="58" t="s">
        <v>21</v>
      </c>
      <c r="D42" s="58"/>
      <c r="E42" s="2" t="s">
        <v>13</v>
      </c>
      <c r="F42" s="18" t="s">
        <v>14</v>
      </c>
      <c r="G42" s="22" t="s">
        <v>15</v>
      </c>
      <c r="H42" s="22" t="s">
        <v>16</v>
      </c>
    </row>
    <row r="43" spans="1:9" ht="20.100000000000001" customHeight="1">
      <c r="A43" s="53">
        <v>14666142</v>
      </c>
      <c r="B43" s="25" t="s">
        <v>32</v>
      </c>
      <c r="C43" s="56" t="s">
        <v>51</v>
      </c>
      <c r="D43" s="57"/>
      <c r="E43" s="52">
        <v>762</v>
      </c>
      <c r="F43" s="52">
        <v>127</v>
      </c>
      <c r="G43" s="20">
        <v>1539.24</v>
      </c>
      <c r="H43" s="20">
        <v>29</v>
      </c>
      <c r="I43" s="23"/>
    </row>
    <row r="44" spans="1:9" ht="20.100000000000001" customHeight="1">
      <c r="A44" s="53">
        <v>14666142</v>
      </c>
      <c r="B44" s="25" t="s">
        <v>33</v>
      </c>
      <c r="C44" s="56" t="s">
        <v>51</v>
      </c>
      <c r="D44" s="57"/>
      <c r="E44" s="52">
        <v>750</v>
      </c>
      <c r="F44" s="52">
        <v>125</v>
      </c>
      <c r="G44" s="20">
        <v>1671.25</v>
      </c>
      <c r="H44" s="20">
        <v>34.32</v>
      </c>
      <c r="I44" s="23"/>
    </row>
    <row r="45" spans="1:9" ht="23.25" customHeight="1">
      <c r="A45" s="47"/>
      <c r="B45" s="52"/>
      <c r="C45" s="56" t="s">
        <v>25</v>
      </c>
      <c r="D45" s="57"/>
      <c r="E45" s="16">
        <f>SUM(E43:E44)</f>
        <v>1512</v>
      </c>
      <c r="F45" s="16">
        <f>SUM(F43:F44)</f>
        <v>252</v>
      </c>
      <c r="G45" s="31">
        <f>SUM(G43:G44)</f>
        <v>3210.49</v>
      </c>
      <c r="H45" s="31">
        <f>SUM(H43:H44)</f>
        <v>63.32</v>
      </c>
    </row>
    <row r="46" spans="1:9" ht="17.25" customHeight="1">
      <c r="A46" s="48"/>
      <c r="B46" s="26"/>
      <c r="C46" s="26"/>
      <c r="D46" s="26"/>
      <c r="E46" s="27"/>
      <c r="F46" s="28"/>
      <c r="G46" s="29"/>
      <c r="H46" s="29"/>
      <c r="I46" s="23"/>
    </row>
    <row r="47" spans="1:9" ht="27" customHeight="1">
      <c r="A47" s="3" t="s">
        <v>9</v>
      </c>
      <c r="B47" s="34" t="s">
        <v>83</v>
      </c>
      <c r="C47" s="54" t="s">
        <v>67</v>
      </c>
      <c r="D47" s="3" t="s">
        <v>84</v>
      </c>
      <c r="E47" s="4"/>
      <c r="F47" s="17" t="s">
        <v>10</v>
      </c>
      <c r="G47" s="21"/>
      <c r="H47" s="21" t="s">
        <v>20</v>
      </c>
      <c r="I47" s="23"/>
    </row>
    <row r="48" spans="1:9" ht="28.05" customHeight="1">
      <c r="A48" s="52" t="s">
        <v>11</v>
      </c>
      <c r="B48" s="52" t="s">
        <v>12</v>
      </c>
      <c r="C48" s="58" t="s">
        <v>21</v>
      </c>
      <c r="D48" s="58"/>
      <c r="E48" s="2" t="s">
        <v>13</v>
      </c>
      <c r="F48" s="18" t="s">
        <v>14</v>
      </c>
      <c r="G48" s="22" t="s">
        <v>15</v>
      </c>
      <c r="H48" s="22" t="s">
        <v>16</v>
      </c>
    </row>
    <row r="49" spans="1:9" ht="20.100000000000001" customHeight="1">
      <c r="A49" s="53">
        <v>14666142</v>
      </c>
      <c r="B49" s="25" t="s">
        <v>33</v>
      </c>
      <c r="C49" s="56" t="s">
        <v>51</v>
      </c>
      <c r="D49" s="57"/>
      <c r="E49" s="52">
        <v>330</v>
      </c>
      <c r="F49" s="52">
        <v>55</v>
      </c>
      <c r="G49" s="20">
        <v>735.34999999999991</v>
      </c>
      <c r="H49" s="20">
        <v>15.1</v>
      </c>
      <c r="I49" s="23"/>
    </row>
    <row r="50" spans="1:9" ht="20.100000000000001" customHeight="1">
      <c r="A50" s="53">
        <v>14666142</v>
      </c>
      <c r="B50" s="25" t="s">
        <v>34</v>
      </c>
      <c r="C50" s="56" t="s">
        <v>50</v>
      </c>
      <c r="D50" s="57"/>
      <c r="E50" s="52">
        <v>1350</v>
      </c>
      <c r="F50" s="52">
        <v>225</v>
      </c>
      <c r="G50" s="20">
        <v>1122.75</v>
      </c>
      <c r="H50" s="20">
        <v>20.66</v>
      </c>
      <c r="I50" s="23"/>
    </row>
    <row r="51" spans="1:9" ht="20.100000000000001" customHeight="1">
      <c r="A51" s="53">
        <v>14666142</v>
      </c>
      <c r="B51" s="25" t="s">
        <v>35</v>
      </c>
      <c r="C51" s="56" t="s">
        <v>50</v>
      </c>
      <c r="D51" s="57"/>
      <c r="E51" s="52">
        <v>1260</v>
      </c>
      <c r="F51" s="52">
        <v>210</v>
      </c>
      <c r="G51" s="20">
        <v>1339.8</v>
      </c>
      <c r="H51" s="20">
        <v>27.41</v>
      </c>
      <c r="I51" s="23"/>
    </row>
    <row r="52" spans="1:9" ht="23.25" customHeight="1">
      <c r="A52" s="47"/>
      <c r="B52" s="52"/>
      <c r="C52" s="56" t="s">
        <v>25</v>
      </c>
      <c r="D52" s="57"/>
      <c r="E52" s="16">
        <f>SUM(E49:E51)</f>
        <v>2940</v>
      </c>
      <c r="F52" s="16">
        <f t="shared" ref="F52" si="4">SUM(F49:F51)</f>
        <v>490</v>
      </c>
      <c r="G52" s="31">
        <f t="shared" ref="G52" si="5">SUM(G49:G51)</f>
        <v>3197.8999999999996</v>
      </c>
      <c r="H52" s="31">
        <f t="shared" ref="H52" si="6">SUM(H49:H51)</f>
        <v>63.17</v>
      </c>
    </row>
    <row r="53" spans="1:9" ht="17.25" customHeight="1">
      <c r="A53" s="48"/>
      <c r="B53" s="26"/>
      <c r="C53" s="26"/>
      <c r="D53" s="26"/>
      <c r="E53" s="27"/>
      <c r="F53" s="28"/>
      <c r="G53" s="29"/>
      <c r="H53" s="29"/>
      <c r="I53" s="23"/>
    </row>
    <row r="54" spans="1:9" ht="27" customHeight="1">
      <c r="A54" s="3" t="s">
        <v>9</v>
      </c>
      <c r="B54" s="34" t="s">
        <v>85</v>
      </c>
      <c r="C54" s="54" t="s">
        <v>67</v>
      </c>
      <c r="D54" s="3" t="s">
        <v>86</v>
      </c>
      <c r="E54" s="4"/>
      <c r="F54" s="17" t="s">
        <v>10</v>
      </c>
      <c r="G54" s="21"/>
      <c r="H54" s="21" t="s">
        <v>20</v>
      </c>
      <c r="I54" s="23"/>
    </row>
    <row r="55" spans="1:9" ht="28.05" customHeight="1">
      <c r="A55" s="39" t="s">
        <v>11</v>
      </c>
      <c r="B55" s="39" t="s">
        <v>12</v>
      </c>
      <c r="C55" s="58" t="s">
        <v>29</v>
      </c>
      <c r="D55" s="58"/>
      <c r="E55" s="2" t="s">
        <v>13</v>
      </c>
      <c r="F55" s="18" t="s">
        <v>14</v>
      </c>
      <c r="G55" s="22" t="s">
        <v>15</v>
      </c>
      <c r="H55" s="22" t="s">
        <v>16</v>
      </c>
    </row>
    <row r="56" spans="1:9" ht="20.100000000000001" customHeight="1">
      <c r="A56" s="53">
        <v>14666142</v>
      </c>
      <c r="B56" s="25" t="s">
        <v>35</v>
      </c>
      <c r="C56" s="56" t="s">
        <v>50</v>
      </c>
      <c r="D56" s="57"/>
      <c r="E56" s="51">
        <v>360</v>
      </c>
      <c r="F56" s="51">
        <v>60</v>
      </c>
      <c r="G56" s="20">
        <v>382.8</v>
      </c>
      <c r="H56" s="20">
        <v>7.83</v>
      </c>
      <c r="I56" s="23"/>
    </row>
    <row r="57" spans="1:9" ht="20.100000000000001" customHeight="1">
      <c r="A57" s="53">
        <v>14666142</v>
      </c>
      <c r="B57" s="25" t="s">
        <v>36</v>
      </c>
      <c r="C57" s="56" t="s">
        <v>50</v>
      </c>
      <c r="D57" s="57"/>
      <c r="E57" s="51">
        <v>1350</v>
      </c>
      <c r="F57" s="51">
        <v>225</v>
      </c>
      <c r="G57" s="20">
        <v>1894.5</v>
      </c>
      <c r="H57" s="20">
        <v>45.49</v>
      </c>
      <c r="I57" s="23"/>
    </row>
    <row r="58" spans="1:9" ht="20.100000000000001" customHeight="1">
      <c r="A58" s="53">
        <v>14666142</v>
      </c>
      <c r="B58" s="25" t="s">
        <v>37</v>
      </c>
      <c r="C58" s="56" t="s">
        <v>50</v>
      </c>
      <c r="D58" s="57"/>
      <c r="E58" s="51">
        <v>240</v>
      </c>
      <c r="F58" s="51">
        <v>40</v>
      </c>
      <c r="G58" s="20">
        <v>400.4</v>
      </c>
      <c r="H58" s="20">
        <v>9.7200000000000006</v>
      </c>
      <c r="I58" s="23"/>
    </row>
    <row r="59" spans="1:9" ht="21.75" customHeight="1">
      <c r="A59" s="47"/>
      <c r="B59" s="52"/>
      <c r="C59" s="58" t="s">
        <v>25</v>
      </c>
      <c r="D59" s="58"/>
      <c r="E59" s="16">
        <f>SUM(E56:E58)</f>
        <v>1950</v>
      </c>
      <c r="F59" s="16">
        <f>SUM(F56:F58)</f>
        <v>325</v>
      </c>
      <c r="G59" s="31">
        <f>SUM(G56:G58)</f>
        <v>2677.7000000000003</v>
      </c>
      <c r="H59" s="31">
        <f>SUM(H56:H58)</f>
        <v>63.04</v>
      </c>
    </row>
    <row r="60" spans="1:9" ht="17.25" customHeight="1">
      <c r="A60" s="48"/>
      <c r="B60" s="26"/>
      <c r="C60" s="26"/>
      <c r="D60" s="26"/>
      <c r="E60" s="27"/>
      <c r="F60" s="28"/>
      <c r="G60" s="29"/>
      <c r="H60" s="29"/>
      <c r="I60" s="23"/>
    </row>
    <row r="61" spans="1:9" ht="27" customHeight="1">
      <c r="A61" s="3" t="s">
        <v>9</v>
      </c>
      <c r="B61" s="34" t="s">
        <v>87</v>
      </c>
      <c r="C61" s="54" t="s">
        <v>67</v>
      </c>
      <c r="D61" s="3" t="s">
        <v>88</v>
      </c>
      <c r="E61" s="4"/>
      <c r="F61" s="17" t="s">
        <v>10</v>
      </c>
      <c r="G61" s="21"/>
      <c r="H61" s="21" t="s">
        <v>20</v>
      </c>
      <c r="I61" s="23"/>
    </row>
    <row r="62" spans="1:9" ht="28.05" customHeight="1">
      <c r="A62" s="55" t="s">
        <v>11</v>
      </c>
      <c r="B62" s="55" t="s">
        <v>12</v>
      </c>
      <c r="C62" s="58" t="s">
        <v>21</v>
      </c>
      <c r="D62" s="58"/>
      <c r="E62" s="2" t="s">
        <v>13</v>
      </c>
      <c r="F62" s="18" t="s">
        <v>14</v>
      </c>
      <c r="G62" s="22" t="s">
        <v>15</v>
      </c>
      <c r="H62" s="22" t="s">
        <v>16</v>
      </c>
    </row>
    <row r="63" spans="1:9" ht="20.100000000000001" customHeight="1">
      <c r="A63" s="53">
        <v>14666142</v>
      </c>
      <c r="B63" s="25" t="s">
        <v>37</v>
      </c>
      <c r="C63" s="56" t="s">
        <v>50</v>
      </c>
      <c r="D63" s="57"/>
      <c r="E63" s="55">
        <v>1110</v>
      </c>
      <c r="F63" s="55">
        <v>185</v>
      </c>
      <c r="G63" s="20">
        <v>1851.85</v>
      </c>
      <c r="H63" s="20">
        <v>44.96</v>
      </c>
      <c r="I63" s="23"/>
    </row>
    <row r="64" spans="1:9" ht="20.100000000000001" customHeight="1">
      <c r="A64" s="53">
        <v>14666142</v>
      </c>
      <c r="B64" s="25" t="s">
        <v>38</v>
      </c>
      <c r="C64" s="56" t="s">
        <v>52</v>
      </c>
      <c r="D64" s="57"/>
      <c r="E64" s="55">
        <v>1350</v>
      </c>
      <c r="F64" s="55">
        <v>225</v>
      </c>
      <c r="G64" s="20">
        <v>994.5</v>
      </c>
      <c r="H64" s="20">
        <v>5.62</v>
      </c>
      <c r="I64" s="23"/>
    </row>
    <row r="65" spans="1:9" ht="20.100000000000001" customHeight="1">
      <c r="A65" s="53">
        <v>14666142</v>
      </c>
      <c r="B65" s="25" t="s">
        <v>39</v>
      </c>
      <c r="C65" s="56" t="s">
        <v>52</v>
      </c>
      <c r="D65" s="57"/>
      <c r="E65" s="55">
        <v>1620</v>
      </c>
      <c r="F65" s="55">
        <v>270</v>
      </c>
      <c r="G65" s="20">
        <v>1571.4</v>
      </c>
      <c r="H65" s="20">
        <v>7.94</v>
      </c>
      <c r="I65" s="23"/>
    </row>
    <row r="66" spans="1:9" ht="20.100000000000001" customHeight="1">
      <c r="A66" s="53">
        <v>14666142</v>
      </c>
      <c r="B66" s="25" t="s">
        <v>40</v>
      </c>
      <c r="C66" s="56" t="s">
        <v>52</v>
      </c>
      <c r="D66" s="57"/>
      <c r="E66" s="55">
        <v>810</v>
      </c>
      <c r="F66" s="55">
        <v>135</v>
      </c>
      <c r="G66" s="20">
        <v>974.69999999999993</v>
      </c>
      <c r="H66" s="20">
        <v>5.0599999999999996</v>
      </c>
      <c r="I66" s="23"/>
    </row>
    <row r="67" spans="1:9" ht="21.75" customHeight="1">
      <c r="A67" s="47"/>
      <c r="B67" s="55"/>
      <c r="C67" s="58" t="s">
        <v>25</v>
      </c>
      <c r="D67" s="58"/>
      <c r="E67" s="16">
        <f>SUM(E63:E66)</f>
        <v>4890</v>
      </c>
      <c r="F67" s="16">
        <f t="shared" ref="F67:H67" si="7">SUM(F63:F66)</f>
        <v>815</v>
      </c>
      <c r="G67" s="31">
        <f t="shared" si="7"/>
        <v>5392.45</v>
      </c>
      <c r="H67" s="31">
        <f t="shared" si="7"/>
        <v>63.58</v>
      </c>
    </row>
    <row r="68" spans="1:9" ht="17.25" customHeight="1">
      <c r="A68" s="48"/>
      <c r="B68" s="26"/>
      <c r="C68" s="26"/>
      <c r="D68" s="26"/>
      <c r="E68" s="27"/>
      <c r="F68" s="28"/>
      <c r="G68" s="29"/>
      <c r="H68" s="29"/>
      <c r="I68" s="23"/>
    </row>
    <row r="69" spans="1:9" ht="27" customHeight="1">
      <c r="A69" s="3" t="s">
        <v>9</v>
      </c>
      <c r="B69" s="34" t="s">
        <v>89</v>
      </c>
      <c r="C69" s="54" t="s">
        <v>67</v>
      </c>
      <c r="D69" s="3" t="s">
        <v>90</v>
      </c>
      <c r="E69" s="4"/>
      <c r="F69" s="17" t="s">
        <v>10</v>
      </c>
      <c r="G69" s="21"/>
      <c r="H69" s="21" t="s">
        <v>20</v>
      </c>
      <c r="I69" s="23"/>
    </row>
    <row r="70" spans="1:9" ht="28.05" customHeight="1">
      <c r="A70" s="52" t="s">
        <v>11</v>
      </c>
      <c r="B70" s="52" t="s">
        <v>12</v>
      </c>
      <c r="C70" s="58" t="s">
        <v>21</v>
      </c>
      <c r="D70" s="58"/>
      <c r="E70" s="2" t="s">
        <v>13</v>
      </c>
      <c r="F70" s="18" t="s">
        <v>14</v>
      </c>
      <c r="G70" s="22" t="s">
        <v>15</v>
      </c>
      <c r="H70" s="22" t="s">
        <v>16</v>
      </c>
    </row>
    <row r="71" spans="1:9" ht="20.100000000000001" customHeight="1">
      <c r="A71" s="53">
        <v>14666142</v>
      </c>
      <c r="B71" s="25" t="s">
        <v>40</v>
      </c>
      <c r="C71" s="56" t="s">
        <v>52</v>
      </c>
      <c r="D71" s="57"/>
      <c r="E71" s="52">
        <v>540</v>
      </c>
      <c r="F71" s="52">
        <v>90</v>
      </c>
      <c r="G71" s="20">
        <v>649.79999999999995</v>
      </c>
      <c r="H71" s="20">
        <v>3.37</v>
      </c>
      <c r="I71" s="23"/>
    </row>
    <row r="72" spans="1:9" ht="20.100000000000001" customHeight="1">
      <c r="A72" s="53">
        <v>14666142</v>
      </c>
      <c r="B72" s="25" t="s">
        <v>41</v>
      </c>
      <c r="C72" s="56" t="s">
        <v>52</v>
      </c>
      <c r="D72" s="57"/>
      <c r="E72" s="52">
        <v>1350</v>
      </c>
      <c r="F72" s="52">
        <v>225</v>
      </c>
      <c r="G72" s="20">
        <v>1826.9999999999998</v>
      </c>
      <c r="H72" s="20">
        <v>10.49</v>
      </c>
      <c r="I72" s="23"/>
    </row>
    <row r="73" spans="1:9" ht="20.100000000000001" customHeight="1">
      <c r="A73" s="53">
        <v>14666142</v>
      </c>
      <c r="B73" s="25" t="s">
        <v>42</v>
      </c>
      <c r="C73" s="56" t="s">
        <v>53</v>
      </c>
      <c r="D73" s="57"/>
      <c r="E73" s="52">
        <v>650</v>
      </c>
      <c r="F73" s="52">
        <v>325</v>
      </c>
      <c r="G73" s="20">
        <v>1332.4999999999998</v>
      </c>
      <c r="H73" s="20">
        <v>49.05</v>
      </c>
      <c r="I73" s="23"/>
    </row>
    <row r="74" spans="1:9" ht="21.75" customHeight="1">
      <c r="A74" s="47"/>
      <c r="B74" s="55"/>
      <c r="C74" s="58" t="s">
        <v>25</v>
      </c>
      <c r="D74" s="58"/>
      <c r="E74" s="16">
        <f>SUM(E71:E73)</f>
        <v>2540</v>
      </c>
      <c r="F74" s="16">
        <f t="shared" ref="F74:H74" si="8">SUM(F71:F73)</f>
        <v>640</v>
      </c>
      <c r="G74" s="31">
        <f t="shared" si="8"/>
        <v>3809.2999999999993</v>
      </c>
      <c r="H74" s="31">
        <f t="shared" si="8"/>
        <v>62.91</v>
      </c>
    </row>
    <row r="75" spans="1:9" ht="17.25" customHeight="1">
      <c r="A75" s="48"/>
      <c r="B75" s="26"/>
      <c r="C75" s="26"/>
      <c r="D75" s="26"/>
      <c r="E75" s="27"/>
      <c r="F75" s="28"/>
      <c r="G75" s="29"/>
      <c r="H75" s="29"/>
      <c r="I75" s="23"/>
    </row>
    <row r="76" spans="1:9" ht="27" customHeight="1">
      <c r="A76" s="3" t="s">
        <v>9</v>
      </c>
      <c r="B76" s="34" t="s">
        <v>91</v>
      </c>
      <c r="C76" s="54" t="s">
        <v>67</v>
      </c>
      <c r="D76" s="3" t="s">
        <v>92</v>
      </c>
      <c r="E76" s="4"/>
      <c r="F76" s="17" t="s">
        <v>10</v>
      </c>
      <c r="G76" s="21"/>
      <c r="H76" s="21" t="s">
        <v>20</v>
      </c>
      <c r="I76" s="23"/>
    </row>
    <row r="77" spans="1:9" ht="28.05" customHeight="1">
      <c r="A77" s="55" t="s">
        <v>11</v>
      </c>
      <c r="B77" s="55" t="s">
        <v>12</v>
      </c>
      <c r="C77" s="58" t="s">
        <v>21</v>
      </c>
      <c r="D77" s="58"/>
      <c r="E77" s="2" t="s">
        <v>13</v>
      </c>
      <c r="F77" s="18" t="s">
        <v>14</v>
      </c>
      <c r="G77" s="22" t="s">
        <v>15</v>
      </c>
      <c r="H77" s="22" t="s">
        <v>16</v>
      </c>
    </row>
    <row r="78" spans="1:9" ht="20.100000000000001" customHeight="1">
      <c r="A78" s="53">
        <v>14666142</v>
      </c>
      <c r="B78" s="25" t="s">
        <v>42</v>
      </c>
      <c r="C78" s="56" t="s">
        <v>53</v>
      </c>
      <c r="D78" s="57"/>
      <c r="E78" s="55">
        <v>872</v>
      </c>
      <c r="F78" s="55">
        <v>436</v>
      </c>
      <c r="G78" s="20">
        <v>1787.6</v>
      </c>
      <c r="H78" s="20">
        <v>65.8</v>
      </c>
      <c r="I78" s="23"/>
    </row>
    <row r="79" spans="1:9" ht="21.75" customHeight="1">
      <c r="A79" s="47"/>
      <c r="B79" s="55"/>
      <c r="C79" s="58" t="s">
        <v>25</v>
      </c>
      <c r="D79" s="58"/>
      <c r="E79" s="16">
        <f>SUM(E78:E78)</f>
        <v>872</v>
      </c>
      <c r="F79" s="16">
        <f>SUM(F78:F78)</f>
        <v>436</v>
      </c>
      <c r="G79" s="31">
        <f>SUM(G78:G78)</f>
        <v>1787.6</v>
      </c>
      <c r="H79" s="31">
        <f>SUM(H78:H78)</f>
        <v>65.8</v>
      </c>
    </row>
    <row r="80" spans="1:9" ht="17.25" customHeight="1">
      <c r="A80" s="48"/>
      <c r="B80" s="26"/>
      <c r="C80" s="26"/>
      <c r="D80" s="26"/>
      <c r="E80" s="27"/>
      <c r="F80" s="28"/>
      <c r="G80" s="29"/>
      <c r="H80" s="29"/>
      <c r="I80" s="23"/>
    </row>
    <row r="81" spans="1:9" ht="27" customHeight="1">
      <c r="A81" s="3" t="s">
        <v>9</v>
      </c>
      <c r="B81" s="34" t="s">
        <v>93</v>
      </c>
      <c r="C81" s="54" t="s">
        <v>67</v>
      </c>
      <c r="D81" s="3" t="s">
        <v>94</v>
      </c>
      <c r="E81" s="4"/>
      <c r="F81" s="17" t="s">
        <v>10</v>
      </c>
      <c r="G81" s="21"/>
      <c r="H81" s="21" t="s">
        <v>20</v>
      </c>
      <c r="I81" s="23"/>
    </row>
    <row r="82" spans="1:9" ht="28.05" customHeight="1">
      <c r="A82" s="55" t="s">
        <v>11</v>
      </c>
      <c r="B82" s="55" t="s">
        <v>12</v>
      </c>
      <c r="C82" s="58" t="s">
        <v>21</v>
      </c>
      <c r="D82" s="58"/>
      <c r="E82" s="2" t="s">
        <v>13</v>
      </c>
      <c r="F82" s="18" t="s">
        <v>14</v>
      </c>
      <c r="G82" s="22" t="s">
        <v>15</v>
      </c>
      <c r="H82" s="22" t="s">
        <v>16</v>
      </c>
    </row>
    <row r="83" spans="1:9" ht="20.100000000000001" customHeight="1">
      <c r="A83" s="53">
        <v>10641074</v>
      </c>
      <c r="B83" s="25" t="s">
        <v>48</v>
      </c>
      <c r="C83" s="56" t="s">
        <v>60</v>
      </c>
      <c r="D83" s="57"/>
      <c r="E83" s="55">
        <v>612</v>
      </c>
      <c r="F83" s="55">
        <v>306</v>
      </c>
      <c r="G83" s="20">
        <v>1591.2</v>
      </c>
      <c r="H83" s="20">
        <v>28.33</v>
      </c>
      <c r="I83" s="23"/>
    </row>
    <row r="84" spans="1:9" ht="20.100000000000001" customHeight="1">
      <c r="A84" s="53">
        <v>10641074</v>
      </c>
      <c r="B84" s="25" t="s">
        <v>49</v>
      </c>
      <c r="C84" s="56" t="s">
        <v>61</v>
      </c>
      <c r="D84" s="57"/>
      <c r="E84" s="55">
        <v>520</v>
      </c>
      <c r="F84" s="55">
        <v>260</v>
      </c>
      <c r="G84" s="20">
        <v>1976</v>
      </c>
      <c r="H84" s="20">
        <v>37.44</v>
      </c>
      <c r="I84" s="23"/>
    </row>
    <row r="85" spans="1:9" ht="21.75" customHeight="1">
      <c r="A85" s="47"/>
      <c r="B85" s="55"/>
      <c r="C85" s="58" t="s">
        <v>25</v>
      </c>
      <c r="D85" s="58"/>
      <c r="E85" s="16">
        <f>SUM(E83:E84)</f>
        <v>1132</v>
      </c>
      <c r="F85" s="16">
        <f t="shared" ref="F85:H85" si="9">SUM(F83:F84)</f>
        <v>566</v>
      </c>
      <c r="G85" s="31">
        <f t="shared" si="9"/>
        <v>3567.2</v>
      </c>
      <c r="H85" s="31">
        <f t="shared" si="9"/>
        <v>65.77</v>
      </c>
    </row>
    <row r="86" spans="1:9" ht="17.25" customHeight="1">
      <c r="A86" s="48"/>
      <c r="B86" s="26"/>
      <c r="C86" s="26"/>
      <c r="D86" s="26"/>
      <c r="E86" s="27"/>
      <c r="F86" s="28"/>
      <c r="G86" s="29"/>
      <c r="H86" s="29"/>
      <c r="I86" s="23"/>
    </row>
    <row r="87" spans="1:9" ht="27" customHeight="1">
      <c r="A87" s="3" t="s">
        <v>9</v>
      </c>
      <c r="B87" s="34" t="s">
        <v>95</v>
      </c>
      <c r="C87" s="54" t="s">
        <v>67</v>
      </c>
      <c r="D87" s="3" t="s">
        <v>96</v>
      </c>
      <c r="E87" s="4"/>
      <c r="F87" s="17" t="s">
        <v>10</v>
      </c>
      <c r="G87" s="21"/>
      <c r="H87" s="21" t="s">
        <v>20</v>
      </c>
      <c r="I87" s="23"/>
    </row>
    <row r="88" spans="1:9" ht="28.05" customHeight="1">
      <c r="A88" s="55" t="s">
        <v>11</v>
      </c>
      <c r="B88" s="55" t="s">
        <v>12</v>
      </c>
      <c r="C88" s="58" t="s">
        <v>21</v>
      </c>
      <c r="D88" s="58"/>
      <c r="E88" s="2" t="s">
        <v>13</v>
      </c>
      <c r="F88" s="18" t="s">
        <v>14</v>
      </c>
      <c r="G88" s="22" t="s">
        <v>15</v>
      </c>
      <c r="H88" s="22" t="s">
        <v>16</v>
      </c>
    </row>
    <row r="89" spans="1:9" ht="19.95" customHeight="1">
      <c r="A89" s="53">
        <v>10641074</v>
      </c>
      <c r="B89" s="25" t="s">
        <v>49</v>
      </c>
      <c r="C89" s="56" t="s">
        <v>61</v>
      </c>
      <c r="D89" s="57"/>
      <c r="E89" s="52">
        <v>296</v>
      </c>
      <c r="F89" s="52">
        <v>148</v>
      </c>
      <c r="G89" s="20">
        <v>1124.8</v>
      </c>
      <c r="H89" s="20">
        <v>21.31</v>
      </c>
    </row>
    <row r="90" spans="1:9" ht="19.95" customHeight="1">
      <c r="A90" s="53">
        <v>10641075</v>
      </c>
      <c r="B90" s="25" t="s">
        <v>48</v>
      </c>
      <c r="C90" s="56" t="s">
        <v>60</v>
      </c>
      <c r="D90" s="57"/>
      <c r="E90" s="52">
        <v>152</v>
      </c>
      <c r="F90" s="52">
        <v>76</v>
      </c>
      <c r="G90" s="20">
        <v>376.2</v>
      </c>
      <c r="H90" s="20">
        <v>7.04</v>
      </c>
    </row>
    <row r="91" spans="1:9" ht="19.95" customHeight="1">
      <c r="A91" s="53">
        <v>10641075</v>
      </c>
      <c r="B91" s="25" t="s">
        <v>49</v>
      </c>
      <c r="C91" s="56" t="s">
        <v>61</v>
      </c>
      <c r="D91" s="57"/>
      <c r="E91" s="52">
        <v>204</v>
      </c>
      <c r="F91" s="52">
        <v>102</v>
      </c>
      <c r="G91" s="20">
        <v>739.5</v>
      </c>
      <c r="H91" s="20">
        <v>14.68</v>
      </c>
    </row>
    <row r="92" spans="1:9" ht="19.95" customHeight="1">
      <c r="A92" s="53">
        <v>10641081</v>
      </c>
      <c r="B92" s="25" t="s">
        <v>65</v>
      </c>
      <c r="C92" s="56" t="s">
        <v>66</v>
      </c>
      <c r="D92" s="57"/>
      <c r="E92" s="2">
        <v>380</v>
      </c>
      <c r="F92" s="2">
        <v>38</v>
      </c>
      <c r="G92" s="22">
        <v>429.40000000000003</v>
      </c>
      <c r="H92" s="22">
        <v>3.41</v>
      </c>
      <c r="I92" s="23"/>
    </row>
    <row r="93" spans="1:9" ht="19.95" customHeight="1">
      <c r="A93" s="53">
        <v>10641081</v>
      </c>
      <c r="B93" s="25" t="s">
        <v>62</v>
      </c>
      <c r="C93" s="56" t="s">
        <v>74</v>
      </c>
      <c r="D93" s="57"/>
      <c r="E93" s="2">
        <v>480</v>
      </c>
      <c r="F93" s="2">
        <v>8</v>
      </c>
      <c r="G93" s="22">
        <v>37.6</v>
      </c>
      <c r="H93" s="22">
        <v>0.26</v>
      </c>
      <c r="I93" s="23"/>
    </row>
    <row r="94" spans="1:9" ht="19.95" customHeight="1">
      <c r="A94" s="53">
        <v>10641081</v>
      </c>
      <c r="B94" s="25" t="s">
        <v>63</v>
      </c>
      <c r="C94" s="56" t="s">
        <v>64</v>
      </c>
      <c r="D94" s="57"/>
      <c r="E94" s="2">
        <v>380</v>
      </c>
      <c r="F94" s="2">
        <v>38</v>
      </c>
      <c r="G94" s="22">
        <v>406.59999999999997</v>
      </c>
      <c r="H94" s="22">
        <v>5.33</v>
      </c>
      <c r="I94" s="23"/>
    </row>
    <row r="95" spans="1:9" ht="19.95" customHeight="1">
      <c r="A95" s="53">
        <v>10641083</v>
      </c>
      <c r="B95" s="25" t="s">
        <v>65</v>
      </c>
      <c r="C95" s="56" t="s">
        <v>76</v>
      </c>
      <c r="D95" s="57"/>
      <c r="E95" s="2">
        <v>80</v>
      </c>
      <c r="F95" s="2">
        <v>8</v>
      </c>
      <c r="G95" s="22">
        <v>90.4</v>
      </c>
      <c r="H95" s="22">
        <v>0.72</v>
      </c>
      <c r="I95" s="23"/>
    </row>
    <row r="96" spans="1:9" ht="19.95" customHeight="1">
      <c r="A96" s="53">
        <v>10641083</v>
      </c>
      <c r="B96" s="25" t="s">
        <v>73</v>
      </c>
      <c r="C96" s="56" t="s">
        <v>74</v>
      </c>
      <c r="D96" s="57"/>
      <c r="E96" s="2">
        <v>120</v>
      </c>
      <c r="F96" s="2">
        <v>2</v>
      </c>
      <c r="G96" s="22">
        <v>9.4</v>
      </c>
      <c r="H96" s="22">
        <v>7.0000000000000007E-2</v>
      </c>
      <c r="I96" s="23"/>
    </row>
    <row r="97" spans="1:9" ht="19.95" customHeight="1">
      <c r="A97" s="53">
        <v>10641083</v>
      </c>
      <c r="B97" s="25" t="s">
        <v>63</v>
      </c>
      <c r="C97" s="56" t="s">
        <v>64</v>
      </c>
      <c r="D97" s="57"/>
      <c r="E97" s="2">
        <v>80</v>
      </c>
      <c r="F97" s="2">
        <v>8</v>
      </c>
      <c r="G97" s="22">
        <v>85.6</v>
      </c>
      <c r="H97" s="22">
        <v>1.1100000000000001</v>
      </c>
      <c r="I97" s="23"/>
    </row>
    <row r="98" spans="1:9" ht="19.95" customHeight="1">
      <c r="A98" s="53">
        <v>14666421</v>
      </c>
      <c r="B98" s="25" t="s">
        <v>47</v>
      </c>
      <c r="C98" s="56" t="s">
        <v>54</v>
      </c>
      <c r="D98" s="57"/>
      <c r="E98" s="2">
        <v>144</v>
      </c>
      <c r="F98" s="39">
        <v>6</v>
      </c>
      <c r="G98" s="20">
        <v>75</v>
      </c>
      <c r="H98" s="20">
        <v>0.38</v>
      </c>
    </row>
    <row r="99" spans="1:9" ht="19.95" customHeight="1">
      <c r="A99" s="53">
        <v>14666421</v>
      </c>
      <c r="B99" s="25" t="s">
        <v>43</v>
      </c>
      <c r="C99" s="56" t="s">
        <v>55</v>
      </c>
      <c r="D99" s="57"/>
      <c r="E99" s="51">
        <v>144</v>
      </c>
      <c r="F99" s="39">
        <v>6</v>
      </c>
      <c r="G99" s="20">
        <v>63</v>
      </c>
      <c r="H99" s="20">
        <v>0.22</v>
      </c>
    </row>
    <row r="100" spans="1:9" ht="19.95" customHeight="1">
      <c r="A100" s="53">
        <v>14666421</v>
      </c>
      <c r="B100" s="25" t="s">
        <v>44</v>
      </c>
      <c r="C100" s="56" t="s">
        <v>56</v>
      </c>
      <c r="D100" s="57"/>
      <c r="E100" s="51">
        <v>144</v>
      </c>
      <c r="F100" s="39">
        <v>6</v>
      </c>
      <c r="G100" s="20">
        <v>51</v>
      </c>
      <c r="H100" s="20">
        <v>0.23</v>
      </c>
    </row>
    <row r="101" spans="1:9" ht="19.95" customHeight="1">
      <c r="A101" s="53">
        <v>14666421</v>
      </c>
      <c r="B101" s="25" t="s">
        <v>45</v>
      </c>
      <c r="C101" s="56" t="s">
        <v>58</v>
      </c>
      <c r="D101" s="57"/>
      <c r="E101" s="51">
        <v>240</v>
      </c>
      <c r="F101" s="39">
        <v>10</v>
      </c>
      <c r="G101" s="20">
        <v>55</v>
      </c>
      <c r="H101" s="20">
        <v>0.12</v>
      </c>
    </row>
    <row r="102" spans="1:9" ht="19.95" customHeight="1">
      <c r="A102" s="53">
        <v>14666421</v>
      </c>
      <c r="B102" s="25" t="s">
        <v>46</v>
      </c>
      <c r="C102" s="56" t="s">
        <v>57</v>
      </c>
      <c r="D102" s="57"/>
      <c r="E102" s="51">
        <v>192</v>
      </c>
      <c r="F102" s="39">
        <v>8</v>
      </c>
      <c r="G102" s="20">
        <v>88</v>
      </c>
      <c r="H102" s="20">
        <v>0.22</v>
      </c>
    </row>
    <row r="103" spans="1:9" ht="19.95" customHeight="1">
      <c r="A103" s="53">
        <v>14666413</v>
      </c>
      <c r="B103" s="25" t="s">
        <v>47</v>
      </c>
      <c r="C103" s="56" t="s">
        <v>54</v>
      </c>
      <c r="D103" s="57"/>
      <c r="E103" s="51">
        <v>1344</v>
      </c>
      <c r="F103" s="39">
        <v>56</v>
      </c>
      <c r="G103" s="20">
        <v>700</v>
      </c>
      <c r="H103" s="20">
        <v>3.53</v>
      </c>
    </row>
    <row r="104" spans="1:9" ht="19.95" customHeight="1">
      <c r="A104" s="53">
        <v>14666413</v>
      </c>
      <c r="B104" s="25" t="s">
        <v>43</v>
      </c>
      <c r="C104" s="56" t="s">
        <v>59</v>
      </c>
      <c r="D104" s="57"/>
      <c r="E104" s="51">
        <v>1344</v>
      </c>
      <c r="F104" s="39">
        <v>56</v>
      </c>
      <c r="G104" s="20">
        <v>588</v>
      </c>
      <c r="H104" s="20">
        <v>2.02</v>
      </c>
    </row>
    <row r="105" spans="1:9" ht="19.95" customHeight="1">
      <c r="A105" s="53">
        <v>14666413</v>
      </c>
      <c r="B105" s="25" t="s">
        <v>44</v>
      </c>
      <c r="C105" s="56" t="s">
        <v>56</v>
      </c>
      <c r="D105" s="57"/>
      <c r="E105" s="51">
        <v>1200</v>
      </c>
      <c r="F105" s="39">
        <v>50</v>
      </c>
      <c r="G105" s="20">
        <v>425</v>
      </c>
      <c r="H105" s="20">
        <v>1.9</v>
      </c>
    </row>
    <row r="106" spans="1:9" ht="19.95" customHeight="1">
      <c r="A106" s="53">
        <v>14666413</v>
      </c>
      <c r="B106" s="25" t="s">
        <v>45</v>
      </c>
      <c r="C106" s="56" t="s">
        <v>58</v>
      </c>
      <c r="D106" s="57"/>
      <c r="E106" s="51">
        <v>1992</v>
      </c>
      <c r="F106" s="39">
        <v>83</v>
      </c>
      <c r="G106" s="20">
        <v>456.5</v>
      </c>
      <c r="H106" s="20">
        <v>0.97</v>
      </c>
    </row>
    <row r="107" spans="1:9" ht="19.95" customHeight="1">
      <c r="A107" s="53">
        <v>14666413</v>
      </c>
      <c r="B107" s="25" t="s">
        <v>46</v>
      </c>
      <c r="C107" s="56" t="s">
        <v>75</v>
      </c>
      <c r="D107" s="57"/>
      <c r="E107" s="51">
        <v>1608</v>
      </c>
      <c r="F107" s="39">
        <v>67</v>
      </c>
      <c r="G107" s="20">
        <v>737</v>
      </c>
      <c r="H107" s="20">
        <v>1.81</v>
      </c>
    </row>
    <row r="108" spans="1:9" ht="21.75" customHeight="1">
      <c r="A108" s="47"/>
      <c r="B108" s="52"/>
      <c r="C108" s="58" t="s">
        <v>25</v>
      </c>
      <c r="D108" s="58"/>
      <c r="E108" s="16">
        <f>SUM(E89:E107)</f>
        <v>10524</v>
      </c>
      <c r="F108" s="16">
        <f t="shared" ref="F108:H108" si="10">SUM(F89:F107)</f>
        <v>776</v>
      </c>
      <c r="G108" s="31">
        <f t="shared" si="10"/>
        <v>6538</v>
      </c>
      <c r="H108" s="31">
        <f t="shared" si="10"/>
        <v>65.329999999999984</v>
      </c>
    </row>
    <row r="109" spans="1:9" ht="23.25" customHeight="1">
      <c r="A109" s="48"/>
      <c r="B109" s="49"/>
      <c r="C109" s="43"/>
      <c r="D109" s="43"/>
      <c r="E109" s="44"/>
      <c r="F109" s="44"/>
      <c r="G109" s="45"/>
      <c r="H109" s="45"/>
      <c r="I109" s="46"/>
    </row>
    <row r="110" spans="1:9" ht="18.600000000000001" customHeight="1">
      <c r="A110" s="46"/>
      <c r="B110" s="50"/>
      <c r="C110" s="60" t="s">
        <v>23</v>
      </c>
      <c r="D110" s="60"/>
      <c r="E110" s="32">
        <f>SUM(E32,E39,E45,E52,E59,E67,E74,E79,E85,E108)</f>
        <v>32168</v>
      </c>
      <c r="F110" s="32">
        <f t="shared" ref="F110:H110" si="11">SUM(F32,F39,F45,F52,F59,F67,F74,F79,F85,F108)</f>
        <v>5268</v>
      </c>
      <c r="G110" s="33">
        <f t="shared" si="11"/>
        <v>37851.19</v>
      </c>
      <c r="H110" s="33">
        <f t="shared" si="11"/>
        <v>640.02</v>
      </c>
    </row>
    <row r="111" spans="1:9">
      <c r="B111" s="46"/>
    </row>
    <row r="115" spans="5:5">
      <c r="E115" s="30"/>
    </row>
  </sheetData>
  <mergeCells count="75">
    <mergeCell ref="C85:D85"/>
    <mergeCell ref="C96:D96"/>
    <mergeCell ref="C88:D88"/>
    <mergeCell ref="C79:D79"/>
    <mergeCell ref="C82:D82"/>
    <mergeCell ref="C83:D83"/>
    <mergeCell ref="C84:D84"/>
    <mergeCell ref="C67:D67"/>
    <mergeCell ref="C77:D77"/>
    <mergeCell ref="C78:D78"/>
    <mergeCell ref="C62:D62"/>
    <mergeCell ref="C63:D63"/>
    <mergeCell ref="C64:D64"/>
    <mergeCell ref="C65:D65"/>
    <mergeCell ref="C66:D66"/>
    <mergeCell ref="C27:D27"/>
    <mergeCell ref="C28:D28"/>
    <mergeCell ref="C29:D29"/>
    <mergeCell ref="C30:D30"/>
    <mergeCell ref="C37:D37"/>
    <mergeCell ref="C22:D22"/>
    <mergeCell ref="C23:D23"/>
    <mergeCell ref="C24:D24"/>
    <mergeCell ref="C25:D25"/>
    <mergeCell ref="C26:D26"/>
    <mergeCell ref="C50:D50"/>
    <mergeCell ref="C51:D51"/>
    <mergeCell ref="C52:D52"/>
    <mergeCell ref="C59:D59"/>
    <mergeCell ref="C70:D70"/>
    <mergeCell ref="C56:D56"/>
    <mergeCell ref="C58:D58"/>
    <mergeCell ref="C44:D44"/>
    <mergeCell ref="C45:D45"/>
    <mergeCell ref="C48:D48"/>
    <mergeCell ref="C49:D49"/>
    <mergeCell ref="C110:D110"/>
    <mergeCell ref="C57:D57"/>
    <mergeCell ref="C71:D71"/>
    <mergeCell ref="C72:D72"/>
    <mergeCell ref="C73:D73"/>
    <mergeCell ref="C74:D74"/>
    <mergeCell ref="C108:D108"/>
    <mergeCell ref="C89:D89"/>
    <mergeCell ref="C94:D94"/>
    <mergeCell ref="C92:D92"/>
    <mergeCell ref="A2:G2"/>
    <mergeCell ref="C17:D17"/>
    <mergeCell ref="C55:D55"/>
    <mergeCell ref="C19:D19"/>
    <mergeCell ref="C20:D20"/>
    <mergeCell ref="C21:D21"/>
    <mergeCell ref="C31:D31"/>
    <mergeCell ref="C32:D32"/>
    <mergeCell ref="C36:D36"/>
    <mergeCell ref="C38:D38"/>
    <mergeCell ref="C35:D35"/>
    <mergeCell ref="C39:D39"/>
    <mergeCell ref="C42:D42"/>
    <mergeCell ref="C43:D43"/>
    <mergeCell ref="C98:D98"/>
    <mergeCell ref="C99:D99"/>
    <mergeCell ref="C104:D104"/>
    <mergeCell ref="C105:D105"/>
    <mergeCell ref="C106:D106"/>
    <mergeCell ref="C107:D107"/>
    <mergeCell ref="C100:D100"/>
    <mergeCell ref="C101:D101"/>
    <mergeCell ref="C102:D102"/>
    <mergeCell ref="C103:D103"/>
    <mergeCell ref="C93:D93"/>
    <mergeCell ref="C95:D95"/>
    <mergeCell ref="C97:D97"/>
    <mergeCell ref="C90:D90"/>
    <mergeCell ref="C91:D91"/>
  </mergeCells>
  <phoneticPr fontId="1" type="noConversion"/>
  <pageMargins left="0" right="0" top="0" bottom="0" header="0" footer="0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2023-08-17T06:40:21Z</dcterms:modified>
</cp:coreProperties>
</file>