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OUTGOING\"/>
    </mc:Choice>
  </mc:AlternateContent>
  <xr:revisionPtr revIDLastSave="0" documentId="13_ncr:1_{8BAFAA7E-48A0-4B3A-AC81-7C3418E24B3D}" xr6:coauthVersionLast="47" xr6:coauthVersionMax="47" xr10:uidLastSave="{00000000-0000-0000-0000-000000000000}"/>
  <bookViews>
    <workbookView xWindow="-108" yWindow="-108" windowWidth="23256" windowHeight="12576" xr2:uid="{598450CD-0A52-416C-AD93-AB99CE1B8697}"/>
  </bookViews>
  <sheets>
    <sheet name="Sheet1" sheetId="1" r:id="rId1"/>
  </sheets>
  <definedNames>
    <definedName name="_xlnm._FilterDatabase" localSheetId="0" hidden="1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<sst xmlns="http://schemas.openxmlformats.org/spreadsheetml/2006/main" count="25" uniqueCount="25">
  <si>
    <t>Vendor Number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</si>
  <si>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</si>
  <si>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</si>
  <si>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</si>
  <si>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</si>
  <si>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</si>
  <si>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</si>
  <si>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Net Amount</t>
  </si>
  <si>
    <t>1Y3PX9</t>
  </si>
  <si>
    <t>1Y3PV9</t>
  </si>
  <si>
    <t>1XYP12</t>
  </si>
  <si>
    <t>1Y3PW0</t>
  </si>
  <si>
    <t>1XYNH8</t>
  </si>
  <si>
    <t>1Y3PV8</t>
  </si>
  <si>
    <t>1Y7ZB2</t>
  </si>
  <si>
    <t>1YC3W0</t>
  </si>
  <si>
    <t>1YC3V2</t>
  </si>
  <si>
    <t>1YC3T3</t>
  </si>
  <si>
    <t>1YC3V1</t>
  </si>
  <si>
    <t>1XYNB3</t>
  </si>
  <si>
    <t>1YC3T4</t>
  </si>
  <si>
    <t>1YG8Y4</t>
  </si>
  <si>
    <t>1YG8X6</t>
  </si>
  <si>
    <t>CB2400384</t>
  </si>
  <si>
    <t>DISPUTE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</si>
</sst>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CC00FF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F19C4-09C5-4ED7-9E51-61D10CA4215C}">
  <dimension ref="A1:I17"/>
  <sheetViews>
    <sheetView tabSelected="1" workbookViewId="0">
      <selection activeCell="I17" sqref="A1:I17"/>
    </sheetView>
  </sheetViews>
  <sheetFormatPr defaultRowHeight="15.6" x14ac:dyDescent="0.3"/>
  <cols>
    <col min="1" max="1" width="15.77734375" style="2" bestFit="1" customWidth="1"/>
    <col min="2" max="2" width="15.5546875" style="2" bestFit="1" customWidth="1"/>
    <col min="3" max="3" width="12.109375" style="2" bestFit="1" customWidth="1"/>
    <col min="4" max="4" width="16.21875" style="2" bestFit="1" customWidth="1"/>
    <col min="5" max="5" width="12.88671875" style="2" bestFit="1" customWidth="1"/>
    <col min="6" max="6" width="12.21875" style="2" bestFit="1" customWidth="1"/>
    <col min="7" max="7" width="15.88671875" style="2" bestFit="1" customWidth="1"/>
    <col min="8" max="8" width="13.77734375" style="2" bestFit="1" customWidth="1"/>
    <col min="9" max="9" width="14.21875" style="2" bestFit="1" customWidth="1"/>
    <col min="10" max="16384" width="8.88671875" style="2"/>
  </cols>
  <sheetData>
    <row r="1" spans="1:9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2" t="s">
        <v>24</v>
      </c>
    </row>
    <row r="2" spans="1:9" x14ac:dyDescent="0.3">
      <c r="A2" s="3">
        <v>288902</v>
      </c>
      <c r="B2" s="3">
        <v>206194</v>
      </c>
      <c r="C2" s="3" t="s">
        <v>8</v>
      </c>
      <c r="D2" s="3" t="str">
        <f>"F240203289329"</f>
        <v>F240203289329</v>
      </c>
      <c r="E2" s="4">
        <v>45327</v>
      </c>
      <c r="F2" s="4">
        <v>45344</v>
      </c>
      <c r="G2" s="5">
        <v>-350</v>
      </c>
      <c r="H2" s="5">
        <v>-350</v>
      </c>
      <c r="I2" s="4">
        <v>45362</v>
      </c>
    </row>
    <row r="3" spans="1:9" x14ac:dyDescent="0.3">
      <c r="A3" s="3">
        <v>288902</v>
      </c>
      <c r="B3" s="3">
        <v>206194</v>
      </c>
      <c r="C3" s="3" t="s">
        <v>9</v>
      </c>
      <c r="D3" s="3" t="str">
        <f>"F240203289331"</f>
        <v>F240203289331</v>
      </c>
      <c r="E3" s="4">
        <v>45327</v>
      </c>
      <c r="F3" s="4">
        <v>45344</v>
      </c>
      <c r="G3" s="5">
        <v>-350</v>
      </c>
      <c r="H3" s="5">
        <v>-350</v>
      </c>
      <c r="I3" s="4">
        <v>45362</v>
      </c>
    </row>
    <row r="4" spans="1:9" x14ac:dyDescent="0.3">
      <c r="A4" s="3">
        <v>288902</v>
      </c>
      <c r="B4" s="3">
        <v>206194</v>
      </c>
      <c r="C4" s="3" t="s">
        <v>10</v>
      </c>
      <c r="D4" s="3" t="str">
        <f>"F240206291581"</f>
        <v>F240206291581</v>
      </c>
      <c r="E4" s="4">
        <v>45329</v>
      </c>
      <c r="F4" s="4">
        <v>45344</v>
      </c>
      <c r="G4" s="5">
        <v>-350</v>
      </c>
      <c r="H4" s="5">
        <v>-350</v>
      </c>
      <c r="I4" s="4">
        <v>45362</v>
      </c>
    </row>
    <row r="5" spans="1:9" x14ac:dyDescent="0.3">
      <c r="A5" s="3">
        <v>288902</v>
      </c>
      <c r="B5" s="3">
        <v>206194</v>
      </c>
      <c r="C5" s="3" t="s">
        <v>11</v>
      </c>
      <c r="D5" s="3" t="str">
        <f>"F240208294227"</f>
        <v>F240208294227</v>
      </c>
      <c r="E5" s="4">
        <v>45331</v>
      </c>
      <c r="F5" s="4">
        <v>45344</v>
      </c>
      <c r="G5" s="5">
        <v>-350</v>
      </c>
      <c r="H5" s="5">
        <v>-350</v>
      </c>
      <c r="I5" s="4">
        <v>45362</v>
      </c>
    </row>
    <row r="6" spans="1:9" x14ac:dyDescent="0.3">
      <c r="A6" s="3">
        <v>288902</v>
      </c>
      <c r="B6" s="3">
        <v>206194</v>
      </c>
      <c r="C6" s="3" t="s">
        <v>12</v>
      </c>
      <c r="D6" s="3" t="str">
        <f>"F240209295034"</f>
        <v>F240209295034</v>
      </c>
      <c r="E6" s="4">
        <v>45331</v>
      </c>
      <c r="F6" s="4">
        <v>45344</v>
      </c>
      <c r="G6" s="5">
        <v>-350</v>
      </c>
      <c r="H6" s="5">
        <v>-350</v>
      </c>
      <c r="I6" s="4">
        <v>45362</v>
      </c>
    </row>
    <row r="7" spans="1:9" x14ac:dyDescent="0.3">
      <c r="A7" s="3">
        <v>288902</v>
      </c>
      <c r="B7" s="3">
        <v>206194</v>
      </c>
      <c r="C7" s="3" t="s">
        <v>13</v>
      </c>
      <c r="D7" s="3" t="str">
        <f>"F240210295956"</f>
        <v>F240210295956</v>
      </c>
      <c r="E7" s="4">
        <v>45334</v>
      </c>
      <c r="F7" s="4">
        <v>45344</v>
      </c>
      <c r="G7" s="5">
        <v>-350</v>
      </c>
      <c r="H7" s="5">
        <v>-350</v>
      </c>
      <c r="I7" s="4">
        <v>45362</v>
      </c>
    </row>
    <row r="8" spans="1:9" x14ac:dyDescent="0.3">
      <c r="A8" s="3">
        <v>288902</v>
      </c>
      <c r="B8" s="3">
        <v>206194</v>
      </c>
      <c r="C8" s="3" t="s">
        <v>14</v>
      </c>
      <c r="D8" s="3" t="str">
        <f>"F240213297735"</f>
        <v>F240213297735</v>
      </c>
      <c r="E8" s="4">
        <v>45336</v>
      </c>
      <c r="F8" s="4">
        <v>45344</v>
      </c>
      <c r="G8" s="5">
        <v>-350</v>
      </c>
      <c r="H8" s="5">
        <v>-350</v>
      </c>
      <c r="I8" s="4">
        <v>45362</v>
      </c>
    </row>
    <row r="9" spans="1:9" x14ac:dyDescent="0.3">
      <c r="A9" s="3">
        <v>288902</v>
      </c>
      <c r="B9" s="3">
        <v>206194</v>
      </c>
      <c r="C9" s="3" t="s">
        <v>15</v>
      </c>
      <c r="D9" s="3" t="str">
        <f>"F240214298896"</f>
        <v>F240214298896</v>
      </c>
      <c r="E9" s="4">
        <v>45336</v>
      </c>
      <c r="F9" s="4">
        <v>45344</v>
      </c>
      <c r="G9" s="5">
        <v>-350</v>
      </c>
      <c r="H9" s="5">
        <v>-350</v>
      </c>
      <c r="I9" s="4">
        <v>45362</v>
      </c>
    </row>
    <row r="10" spans="1:9" x14ac:dyDescent="0.3">
      <c r="A10" s="3">
        <v>288902</v>
      </c>
      <c r="B10" s="3">
        <v>206194</v>
      </c>
      <c r="C10" s="3" t="s">
        <v>16</v>
      </c>
      <c r="D10" s="3" t="str">
        <f>"F240214298898"</f>
        <v>F240214298898</v>
      </c>
      <c r="E10" s="4">
        <v>45336</v>
      </c>
      <c r="F10" s="4">
        <v>45344</v>
      </c>
      <c r="G10" s="5">
        <v>-350</v>
      </c>
      <c r="H10" s="5">
        <v>-350</v>
      </c>
      <c r="I10" s="4">
        <v>45363</v>
      </c>
    </row>
    <row r="11" spans="1:9" x14ac:dyDescent="0.3">
      <c r="A11" s="3">
        <v>288902</v>
      </c>
      <c r="B11" s="3">
        <v>206194</v>
      </c>
      <c r="C11" s="3" t="s">
        <v>17</v>
      </c>
      <c r="D11" s="3" t="str">
        <f>"F240216301721"</f>
        <v>F240216301721</v>
      </c>
      <c r="E11" s="4">
        <v>45338</v>
      </c>
      <c r="F11" s="4">
        <v>45344</v>
      </c>
      <c r="G11" s="5">
        <v>-350</v>
      </c>
      <c r="H11" s="5">
        <v>-350</v>
      </c>
      <c r="I11" s="4">
        <v>45363</v>
      </c>
    </row>
    <row r="12" spans="1:9" x14ac:dyDescent="0.3">
      <c r="A12" s="3">
        <v>288902</v>
      </c>
      <c r="B12" s="3">
        <v>206194</v>
      </c>
      <c r="C12" s="3" t="s">
        <v>18</v>
      </c>
      <c r="D12" s="3" t="str">
        <f>"F240216301723"</f>
        <v>F240216301723</v>
      </c>
      <c r="E12" s="4">
        <v>45338</v>
      </c>
      <c r="F12" s="4">
        <v>45344</v>
      </c>
      <c r="G12" s="5">
        <v>-350</v>
      </c>
      <c r="H12" s="5">
        <v>-350</v>
      </c>
      <c r="I12" s="4">
        <v>45363</v>
      </c>
    </row>
    <row r="13" spans="1:9" x14ac:dyDescent="0.3">
      <c r="A13" s="3">
        <v>288902</v>
      </c>
      <c r="B13" s="3">
        <v>206194</v>
      </c>
      <c r="C13" s="3" t="s">
        <v>19</v>
      </c>
      <c r="D13" s="3" t="str">
        <f>"F240217302346"</f>
        <v>F240217302346</v>
      </c>
      <c r="E13" s="4">
        <v>45341</v>
      </c>
      <c r="F13" s="4">
        <v>45344</v>
      </c>
      <c r="G13" s="5">
        <v>-350</v>
      </c>
      <c r="H13" s="5">
        <v>-350</v>
      </c>
      <c r="I13" s="4">
        <v>45363</v>
      </c>
    </row>
    <row r="14" spans="1:9" x14ac:dyDescent="0.3">
      <c r="A14" s="3">
        <v>288902</v>
      </c>
      <c r="B14" s="3">
        <v>206194</v>
      </c>
      <c r="C14" s="3" t="s">
        <v>20</v>
      </c>
      <c r="D14" s="3" t="str">
        <f>"F240220304035"</f>
        <v>F240220304035</v>
      </c>
      <c r="E14" s="4">
        <v>45343</v>
      </c>
      <c r="F14" s="4">
        <v>45344</v>
      </c>
      <c r="G14" s="5">
        <v>-350</v>
      </c>
      <c r="H14" s="5">
        <v>-350</v>
      </c>
      <c r="I14" s="4">
        <v>45364</v>
      </c>
    </row>
    <row r="15" spans="1:9" x14ac:dyDescent="0.3">
      <c r="A15" s="3">
        <v>288902</v>
      </c>
      <c r="B15" s="3">
        <v>206194</v>
      </c>
      <c r="C15" s="3" t="s">
        <v>21</v>
      </c>
      <c r="D15" s="3" t="str">
        <f>"F240220304045"</f>
        <v>F240220304045</v>
      </c>
      <c r="E15" s="4">
        <v>45343</v>
      </c>
      <c r="F15" s="4">
        <v>45344</v>
      </c>
      <c r="G15" s="5">
        <v>-350</v>
      </c>
      <c r="H15" s="5">
        <v>-350</v>
      </c>
      <c r="I15" s="4">
        <v>45364</v>
      </c>
    </row>
    <row r="16" spans="1:9" ht="16.2" thickBot="1" x14ac:dyDescent="0.35">
      <c r="A16" s="6">
        <v>288902</v>
      </c>
      <c r="B16" s="6">
        <v>206194</v>
      </c>
      <c r="C16" s="6" t="s">
        <v>22</v>
      </c>
      <c r="D16" s="6" t="str">
        <f>"F240221305956"</f>
        <v>F240221305956</v>
      </c>
      <c r="E16" s="7">
        <v>45343</v>
      </c>
      <c r="F16" s="7">
        <v>45344</v>
      </c>
      <c r="G16" s="8">
        <v>-350</v>
      </c>
      <c r="H16" s="8">
        <v>-350</v>
      </c>
      <c r="I16" s="4">
        <v>45364</v>
      </c>
    </row>
    <row r="17" spans="7:8" ht="16.2" thickTop="1" x14ac:dyDescent="0.3">
      <c r="G17" s="1" t="s">
        <v>23</v>
      </c>
      <c r="H17" s="9">
        <f>SUM(H2:H16)</f>
        <v>-5250</v>
      </c>
    </row>
  </sheetData>
  <autoFilter ref="A1:I17" xr:uid="{DE9F19C4-09C5-4ED7-9E51-61D10CA4215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2024-03-11T21:56:07Z</dcterms:created>
  <dcterms:modified xsi:type="dcterms:W3CDTF">2024-03-13T16:20:39Z</dcterms:modified>
</cp:coreProperties>
</file>