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6304" windowHeight="14304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5" l="1"/>
  <c r="E32" i="5"/>
  <c r="D32" i="5"/>
  <c r="F25" i="5" l="1"/>
  <c r="E25" i="5"/>
  <c r="D25" i="5"/>
  <c r="E21" i="5" l="1"/>
  <c r="F21" i="5"/>
  <c r="F34" i="5" s="1"/>
  <c r="D21" i="5"/>
  <c r="D34" i="5" s="1"/>
  <c r="E34" i="5" l="1"/>
  <c r="E17" i="5" s="1"/>
  <c r="F17" i="5"/>
  <c r="D17" i="5"/>
</calcChain>
</file>

<file path=xl/sharedStrings.xml><?xml version="1.0" encoding="utf-8"?>
<sst xmlns="http://schemas.openxmlformats.org/spreadsheetml/2006/main" count="51" uniqueCount="45">
  <si>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</si>
  <si>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</si>
  <si>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</si>
  <si>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</si>
  <si>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</si>
  <si>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</si>
  <si>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</si>
  <si>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</si>
  <si>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</si>
  <si>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</si>
  <si>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</si>
  <si>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</si>
  <si>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</si>
  <si>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</si>
  <si>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</si>
  <si>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</si>
  <si>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</si>
  <si>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</si>
  <si>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</si>
  <si>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</si>
  <si>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</si>
  <si>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</si>
  <si>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</si>
  <si>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</si>
  <si>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</si>
  <si>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</si>
  <si>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</si>
  <si>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</si>
  <si>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</si>
  <si>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</si>
  <si>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</si>
  <si>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40</t>
    <phoneticPr fontId="6" type="noConversion"/>
  </si>
  <si>
    <t>Grand Totals</t>
    <phoneticPr fontId="6" type="noConversion"/>
  </si>
  <si>
    <t>Sub Totals</t>
    <phoneticPr fontId="6" type="noConversion"/>
  </si>
  <si>
    <t>20</t>
    <phoneticPr fontId="6" type="noConversion"/>
  </si>
  <si>
    <t>20</t>
    <phoneticPr fontId="6" type="noConversion"/>
  </si>
  <si>
    <t>CCLU5303974</t>
    <phoneticPr fontId="6" type="noConversion"/>
  </si>
  <si>
    <t>OOLU4416396</t>
    <phoneticPr fontId="6" type="noConversion"/>
  </si>
  <si>
    <t>OOLU4119713930</t>
    <phoneticPr fontId="6" type="noConversion"/>
  </si>
  <si>
    <t>CCLU5303974/OOLU4416396/OOCU4795061</t>
    <phoneticPr fontId="6" type="noConversion"/>
  </si>
  <si>
    <t>OOCU4795061</t>
    <phoneticPr fontId="6" type="noConversion"/>
  </si>
  <si>
    <t>40</t>
    <phoneticPr fontId="6" type="noConversion"/>
  </si>
  <si>
    <t>50</t>
    <phoneticPr fontId="6" type="noConversion"/>
  </si>
  <si>
    <t>10</t>
    <phoneticPr fontId="6" type="noConversion"/>
  </si>
  <si>
    <t>20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</si>
</sst>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E34" sqref="E34"/>
    </sheetView>
  </sheetViews>
  <sheetFormatPr defaultColWidth="9" defaultRowHeight="15.6"/>
  <cols>
    <col min="1" max="1" width="19.21875" style="3" customWidth="1"/>
    <col min="2" max="2" width="14.33203125" style="3" customWidth="1"/>
    <col min="3" max="3" width="22.5546875" style="3" customWidth="1"/>
    <col min="4" max="4" width="16.21875" style="3" customWidth="1"/>
    <col min="5" max="5" width="15.33203125" style="3" customWidth="1"/>
    <col min="6" max="6" width="13.77734375" style="3" customWidth="1"/>
    <col min="7" max="7" width="5.33203125" style="3" customWidth="1"/>
    <col min="8" max="8" width="5.88671875" style="3" customWidth="1"/>
    <col min="9" max="9" width="5.6640625" style="3" customWidth="1"/>
    <col min="10" max="10" width="5.33203125" style="3" customWidth="1"/>
    <col min="11" max="11" width="8.6640625" style="3" customWidth="1"/>
    <col min="12" max="12" width="13.109375" style="3" customWidth="1"/>
    <col min="13" max="16384" width="9" style="3"/>
  </cols>
  <sheetData>
    <row r="1" spans="1:6" ht="17.399999999999999">
      <c r="A1" s="52" t="s">
        <v>0</v>
      </c>
      <c r="B1" s="52"/>
      <c r="C1" s="52"/>
      <c r="D1" s="52"/>
      <c r="E1" s="52"/>
      <c r="F1" s="52"/>
    </row>
    <row r="2" spans="1:6" ht="17.399999999999999">
      <c r="A2" s="4"/>
      <c r="B2" s="4"/>
      <c r="C2" s="1"/>
      <c r="D2" s="2"/>
      <c r="E2" s="2"/>
      <c r="F2" s="2"/>
    </row>
    <row r="3" spans="1:6" ht="16.2">
      <c r="A3" s="53" t="s">
        <v>1</v>
      </c>
      <c r="B3" s="53"/>
      <c r="C3" s="53"/>
      <c r="D3" s="53"/>
      <c r="E3" s="53"/>
      <c r="F3" s="53"/>
    </row>
    <row r="4" spans="1:6" ht="16.2">
      <c r="A4" s="5"/>
      <c r="B4" s="5"/>
      <c r="C4" s="5"/>
      <c r="D4" s="2"/>
      <c r="E4" s="2"/>
      <c r="F4" s="2"/>
    </row>
    <row r="5" spans="1:6" ht="16.2">
      <c r="A5" s="6" t="s">
        <v>2</v>
      </c>
      <c r="B5" s="7"/>
      <c r="C5" s="7"/>
      <c r="D5" s="7"/>
      <c r="E5" s="7"/>
      <c r="F5" s="8"/>
    </row>
    <row r="6" spans="1:6" ht="16.2">
      <c r="A6" s="5"/>
      <c r="B6" s="5"/>
      <c r="C6" s="2"/>
      <c r="D6" s="2"/>
      <c r="E6" s="2"/>
      <c r="F6" s="2"/>
    </row>
    <row r="7" spans="1:6">
      <c r="A7" s="40" t="s">
        <v>3</v>
      </c>
      <c r="B7" s="49" t="s">
        <v>38</v>
      </c>
      <c r="C7" s="49"/>
      <c r="D7" s="9"/>
      <c r="E7" s="2"/>
      <c r="F7" s="10" t="s">
        <v>4</v>
      </c>
    </row>
    <row r="8" spans="1:6" ht="16.2">
      <c r="A8" s="41"/>
      <c r="B8" s="5"/>
      <c r="C8" s="2"/>
      <c r="D8" s="2"/>
      <c r="E8" s="2"/>
      <c r="F8" s="2"/>
    </row>
    <row r="9" spans="1:6">
      <c r="A9" s="40" t="s">
        <v>5</v>
      </c>
      <c r="B9" s="49" t="s">
        <v>39</v>
      </c>
      <c r="C9" s="49"/>
      <c r="D9" s="49"/>
      <c r="E9" s="49"/>
      <c r="F9" s="49"/>
    </row>
    <row r="10" spans="1:6">
      <c r="A10" s="40"/>
      <c r="B10" s="50"/>
      <c r="C10" s="50"/>
      <c r="D10" s="50"/>
      <c r="E10" s="50"/>
      <c r="F10" s="50"/>
    </row>
    <row r="11" spans="1:6" ht="16.2">
      <c r="A11" s="40"/>
      <c r="B11" s="51"/>
      <c r="C11" s="51"/>
      <c r="D11" s="51"/>
      <c r="E11" s="51"/>
      <c r="F11" s="51"/>
    </row>
    <row r="12" spans="1:6" ht="16.2">
      <c r="A12" s="40" t="s">
        <v>6</v>
      </c>
      <c r="B12" s="11"/>
      <c r="C12" s="12" t="s">
        <v>7</v>
      </c>
      <c r="D12" s="9"/>
      <c r="E12" s="9"/>
      <c r="F12" s="9"/>
    </row>
    <row r="13" spans="1:6" ht="16.2">
      <c r="A13" s="5"/>
      <c r="B13" s="5"/>
      <c r="C13" s="2"/>
      <c r="D13" s="2"/>
      <c r="E13" s="2"/>
      <c r="F13" s="2"/>
    </row>
    <row r="14" spans="1:6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>
      <c r="A17" s="15"/>
      <c r="B17" s="15"/>
      <c r="C17" s="17" t="s">
        <v>11</v>
      </c>
      <c r="D17" s="18">
        <f>D34</f>
        <v>1000</v>
      </c>
      <c r="E17" s="31">
        <f>E34</f>
        <v>17300.03</v>
      </c>
      <c r="F17" s="35">
        <f>F34</f>
        <v>160</v>
      </c>
    </row>
    <row r="18" spans="1:6" ht="16.2">
      <c r="A18" s="5"/>
      <c r="B18" s="5"/>
      <c r="C18" s="2"/>
      <c r="D18" s="2"/>
      <c r="E18" s="32"/>
      <c r="F18" s="32"/>
    </row>
    <row r="19" spans="1:6" ht="26.4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36</v>
      </c>
      <c r="B20" s="23" t="s">
        <v>34</v>
      </c>
      <c r="C20" s="36">
        <v>319793</v>
      </c>
      <c r="D20" s="21">
        <v>287</v>
      </c>
      <c r="E20" s="34">
        <v>5820</v>
      </c>
      <c r="F20" s="33">
        <v>53.03</v>
      </c>
    </row>
    <row r="21" spans="1:6">
      <c r="A21" s="38"/>
      <c r="B21" s="38"/>
      <c r="C21" s="45" t="s">
        <v>33</v>
      </c>
      <c r="D21" s="18">
        <f>SUM(D20:D20)</f>
        <v>287</v>
      </c>
      <c r="E21" s="37">
        <f>SUM(E20:E20)</f>
        <v>5820</v>
      </c>
      <c r="F21" s="37">
        <f>SUM(F20:F20)</f>
        <v>53.03</v>
      </c>
    </row>
    <row r="22" spans="1:6">
      <c r="A22" s="39"/>
      <c r="B22" s="38"/>
      <c r="C22" s="38"/>
      <c r="D22" s="18"/>
      <c r="E22" s="37"/>
      <c r="F22" s="37"/>
    </row>
    <row r="23" spans="1:6">
      <c r="A23" s="22" t="s">
        <v>37</v>
      </c>
      <c r="B23" s="23" t="s">
        <v>35</v>
      </c>
      <c r="C23" s="36">
        <v>319793</v>
      </c>
      <c r="D23" s="18">
        <v>142</v>
      </c>
      <c r="E23" s="37">
        <v>2311</v>
      </c>
      <c r="F23" s="37">
        <v>22.93</v>
      </c>
    </row>
    <row r="24" spans="1:6">
      <c r="A24" s="38"/>
      <c r="B24" s="23" t="s">
        <v>31</v>
      </c>
      <c r="C24" s="36">
        <v>319793</v>
      </c>
      <c r="D24" s="18">
        <v>213</v>
      </c>
      <c r="E24" s="37">
        <v>3749.02</v>
      </c>
      <c r="F24" s="37">
        <v>31.27</v>
      </c>
    </row>
    <row r="25" spans="1:6">
      <c r="A25" s="38"/>
      <c r="B25" s="38"/>
      <c r="C25" s="45" t="s">
        <v>33</v>
      </c>
      <c r="D25" s="18">
        <f>SUM(D23:D24)</f>
        <v>355</v>
      </c>
      <c r="E25" s="37">
        <f>SUM(E23:E24)</f>
        <v>6060.02</v>
      </c>
      <c r="F25" s="37">
        <f>SUM(F23:F24)</f>
        <v>54.2</v>
      </c>
    </row>
    <row r="26" spans="1:6">
      <c r="A26" s="39"/>
      <c r="B26" s="38"/>
      <c r="C26" s="38"/>
      <c r="D26" s="18"/>
      <c r="E26" s="37"/>
      <c r="F26" s="37"/>
    </row>
    <row r="27" spans="1:6">
      <c r="A27" s="22" t="s">
        <v>40</v>
      </c>
      <c r="B27" s="23" t="s">
        <v>41</v>
      </c>
      <c r="C27" s="36">
        <v>319793</v>
      </c>
      <c r="D27" s="18">
        <v>189</v>
      </c>
      <c r="E27" s="37">
        <v>3689.56</v>
      </c>
      <c r="F27" s="37">
        <v>39.020000000000003</v>
      </c>
    </row>
    <row r="28" spans="1:6">
      <c r="A28" s="22"/>
      <c r="B28" s="23" t="s">
        <v>42</v>
      </c>
      <c r="C28" s="36">
        <v>319793</v>
      </c>
      <c r="D28" s="18">
        <v>19</v>
      </c>
      <c r="E28" s="37">
        <v>171.95</v>
      </c>
      <c r="F28" s="37">
        <v>1.82</v>
      </c>
    </row>
    <row r="29" spans="1:6">
      <c r="A29" s="22"/>
      <c r="B29" s="23" t="s">
        <v>43</v>
      </c>
      <c r="C29" s="36">
        <v>321964</v>
      </c>
      <c r="D29" s="18">
        <v>13</v>
      </c>
      <c r="E29" s="37">
        <v>135.07</v>
      </c>
      <c r="F29" s="37">
        <v>1.03</v>
      </c>
    </row>
    <row r="30" spans="1:6">
      <c r="A30" s="22"/>
      <c r="B30" s="23" t="s">
        <v>44</v>
      </c>
      <c r="C30" s="36">
        <v>321964</v>
      </c>
      <c r="D30" s="18">
        <v>48</v>
      </c>
      <c r="E30" s="37">
        <v>498.72</v>
      </c>
      <c r="F30" s="37">
        <v>3.82</v>
      </c>
    </row>
    <row r="31" spans="1:6">
      <c r="A31" s="38"/>
      <c r="B31" s="23" t="s">
        <v>31</v>
      </c>
      <c r="C31" s="36">
        <v>321964</v>
      </c>
      <c r="D31" s="18">
        <v>89</v>
      </c>
      <c r="E31" s="37">
        <v>924.71</v>
      </c>
      <c r="F31" s="37">
        <v>7.08</v>
      </c>
    </row>
    <row r="32" spans="1:6">
      <c r="A32" s="38"/>
      <c r="B32" s="38"/>
      <c r="C32" s="45" t="s">
        <v>33</v>
      </c>
      <c r="D32" s="18">
        <f>SUM(D27:D31)</f>
        <v>358</v>
      </c>
      <c r="E32" s="37">
        <f>SUM(E27:E31)</f>
        <v>5420.01</v>
      </c>
      <c r="F32" s="37">
        <f>SUM(F27:F31)</f>
        <v>52.77</v>
      </c>
    </row>
    <row r="33" spans="1:6">
      <c r="A33" s="24"/>
      <c r="B33" s="24"/>
      <c r="C33" s="2"/>
      <c r="D33" s="2"/>
      <c r="E33" s="32"/>
      <c r="F33" s="32"/>
    </row>
    <row r="34" spans="1:6">
      <c r="A34" s="2"/>
      <c r="B34" s="2"/>
      <c r="C34" s="48" t="s">
        <v>32</v>
      </c>
      <c r="D34" s="46">
        <f>D25+D21+D32</f>
        <v>1000</v>
      </c>
      <c r="E34" s="47">
        <f t="shared" ref="E34:F34" si="0">E25+E21+E32</f>
        <v>17300.03</v>
      </c>
      <c r="F34" s="47">
        <f t="shared" si="0"/>
        <v>160</v>
      </c>
    </row>
    <row r="35" spans="1:6">
      <c r="A35" s="2"/>
      <c r="B35" s="2"/>
      <c r="C35" s="42"/>
      <c r="D35" s="43"/>
      <c r="E35" s="44"/>
      <c r="F35" s="44"/>
    </row>
    <row r="36" spans="1:6">
      <c r="A36" s="25" t="s">
        <v>17</v>
      </c>
      <c r="B36" s="25"/>
      <c r="C36" s="25"/>
      <c r="D36" s="2"/>
      <c r="E36" s="2"/>
      <c r="F36" s="32"/>
    </row>
    <row r="37" spans="1:6">
      <c r="A37" s="26" t="s">
        <v>18</v>
      </c>
      <c r="B37" s="26"/>
      <c r="C37" s="27" t="s">
        <v>19</v>
      </c>
      <c r="D37" s="27"/>
      <c r="E37" s="27"/>
      <c r="F37" s="32"/>
    </row>
    <row r="38" spans="1:6">
      <c r="A38" s="28" t="s">
        <v>20</v>
      </c>
      <c r="B38" s="28"/>
      <c r="C38" s="27" t="s">
        <v>21</v>
      </c>
      <c r="D38" s="27"/>
      <c r="E38" s="27"/>
      <c r="F38" s="32"/>
    </row>
    <row r="39" spans="1:6">
      <c r="A39" s="10" t="s">
        <v>22</v>
      </c>
      <c r="B39" s="10"/>
      <c r="C39" s="29" t="s">
        <v>23</v>
      </c>
      <c r="D39" s="29"/>
      <c r="E39" s="29"/>
      <c r="F39" s="2"/>
    </row>
    <row r="40" spans="1:6">
      <c r="A40" s="2"/>
      <c r="B40" s="2"/>
      <c r="C40" s="2"/>
      <c r="D40" s="2"/>
      <c r="E40" s="2"/>
      <c r="F40" s="2"/>
    </row>
    <row r="41" spans="1:6">
      <c r="A41" s="30" t="s">
        <v>24</v>
      </c>
      <c r="B41" s="30"/>
      <c r="C41" s="2"/>
      <c r="D41" s="2"/>
      <c r="E41" s="2"/>
      <c r="F41" s="2"/>
    </row>
    <row r="42" spans="1:6">
      <c r="A42" s="26" t="s">
        <v>18</v>
      </c>
      <c r="B42" s="26"/>
      <c r="C42" s="2" t="s">
        <v>25</v>
      </c>
      <c r="D42" s="2"/>
      <c r="E42" s="2"/>
      <c r="F42" s="2"/>
    </row>
    <row r="43" spans="1:6">
      <c r="A43" s="28" t="s">
        <v>20</v>
      </c>
      <c r="B43" s="28"/>
      <c r="C43" s="2" t="s">
        <v>26</v>
      </c>
      <c r="D43" s="2"/>
      <c r="E43" s="2"/>
      <c r="F43" s="2"/>
    </row>
    <row r="44" spans="1:6">
      <c r="A44" s="10" t="s">
        <v>22</v>
      </c>
      <c r="B44" s="10"/>
      <c r="C44" s="2" t="s">
        <v>27</v>
      </c>
    </row>
    <row r="45" spans="1:6" ht="12.75" customHeight="1"/>
    <row r="46" spans="1:6">
      <c r="A46" s="28" t="s">
        <v>28</v>
      </c>
      <c r="B46" s="28"/>
      <c r="C46" s="28"/>
      <c r="D46" s="28"/>
      <c r="E46" s="28"/>
      <c r="F46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7" r:id="rId1" display="mailto:Sandy.Sanford@NRSOnline.Com"/>
    <hyperlink ref="C38" r:id="rId2" display="mailto:Rick.Cormier@NRSOnline.Com"/>
    <hyperlink ref="C39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2023-07-24T07:10:30Z</dcterms:modified>
</cp:coreProperties>
</file>