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JAN 2024" sheetId="1" r:id="rId1"/>
  </sheets>
  <definedNames>
    <definedName name="_xlnm._FilterDatabase" localSheetId="0" hidden="1">'JAN 2024'!$A$1:$X$55</definedName>
  </definedNames>
  <calcPr calcId="145621"/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2" i="1"/>
</calcChain>
</file>

<file path=xl/sharedStrings.xml><?xml version="1.0" encoding="utf-8"?>
<sst xmlns="http://schemas.openxmlformats.org/spreadsheetml/2006/main" count="407" uniqueCount="136">
  <si>
    <t>Line Type</t>
  </si>
  <si>
    <t>Invoice Date</t>
  </si>
  <si>
    <t>OS SKU</t>
  </si>
  <si>
    <t>Description</t>
  </si>
  <si>
    <t>PO Order #</t>
  </si>
  <si>
    <t>retail order</t>
  </si>
  <si>
    <t>TRACKING</t>
  </si>
  <si>
    <t>Supplier SKU</t>
  </si>
  <si>
    <t>Order Date</t>
  </si>
  <si>
    <t>Quantity</t>
  </si>
  <si>
    <t>Unit Price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</si>
  <si>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</si>
  <si>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</si>
  <si>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</si>
  <si>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</si>
  <si>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</si>
  <si>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</si>
  <si>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</si>
  <si>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</si>
  <si>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JAN'24</t>
  </si>
  <si>
    <t>LATE</t>
  </si>
  <si>
    <t>Late Order Fees - 413692352 - 27457631-000-001 - 7 Day(s)</t>
  </si>
  <si>
    <t>CB2400299</t>
  </si>
  <si>
    <t>Late Order Fees - 415124605 - 14605962-000-000 - 4 Day(s)</t>
  </si>
  <si>
    <t>Late Order Fees - 415130651 - 37881943-000-002 - 6 Day(s)</t>
  </si>
  <si>
    <t>Late Order Fees - 415161475 - 32934474-000-000 - 5 Day(s)</t>
  </si>
  <si>
    <t>Late Order Fees - 415167178 - 20225710-000-000 - 4 Day(s)</t>
  </si>
  <si>
    <t>Late Order Fees - 415189208 - 22759235-000-000 - 5 Day(s)</t>
  </si>
  <si>
    <t>Late Order Fees - 415195919 - 28487352-000-003 - 5 Day(s)</t>
  </si>
  <si>
    <t>Late Order Fees - 415197033 - 22779124-000-002 - 5 Day(s)</t>
  </si>
  <si>
    <t>Late Order Fees - 415197080 - 35973907-000-000 - 4 Day(s)</t>
  </si>
  <si>
    <t>Late Order Fees - 415197436 - 18677251-000-002 - 5 Day(s)</t>
  </si>
  <si>
    <t>Late Order Fees - 415197516 - 40869082-000-000 - 5 Day(s)</t>
  </si>
  <si>
    <t>Late Order Fees - 415197664 - 32934474-000-000 - 5 Day(s)</t>
  </si>
  <si>
    <t>Late Order Fees - 415198500 - 14607150-000-005 - 5 Day(s)</t>
  </si>
  <si>
    <t>Late Order Fees - 415198988 - 25450105-000-001 - 5 Day(s)</t>
  </si>
  <si>
    <t>Late Order Fees - 415201619 - 34118490-000-002 - 3 Day(s)</t>
  </si>
  <si>
    <t>Late Order Fees - 415201863 - 19595745-000-000 - 5 Day(s)</t>
  </si>
  <si>
    <t>Late Order Fees - 415203039 - 32687194-000-000 - 5 Day(s)</t>
  </si>
  <si>
    <t>Late Order Fees - 415203055 - 26360395-000-001 - 5 Day(s)</t>
  </si>
  <si>
    <t>Late Order Fees - 415203851 - 23715702-000-000 - 4 Day(s)</t>
  </si>
  <si>
    <t>Late Order Fees - 415207968 - 22525653-000-001 - 4 Day(s)</t>
  </si>
  <si>
    <t>Late Order Fees - 415208110 - 32687505-000-000 - 4 Day(s)</t>
  </si>
  <si>
    <t>Late Order Fees - 415374560 - 18666104-000-023 - 2 Day(s)</t>
  </si>
  <si>
    <t>Late Order Fees - 415475658 - 26488681-000-007 - 8 Day(s)</t>
  </si>
  <si>
    <t>Late Order Fees - 415602021 - 23193762-000-002 - 3 Day(s)</t>
  </si>
  <si>
    <t>Late Order Fees - 415933365 - 18844138-000-000 - 1 Day(s)</t>
  </si>
  <si>
    <t>Late Order Fees - 416013369 - 33246977-000-000 - 3 Day(s)</t>
  </si>
  <si>
    <t>Late Order Fees - 416028135 - 33732340-000-000 - 3 Day(s)</t>
  </si>
  <si>
    <t>Late Order Fees - 416050091 - 30876297-000-000 - 3 Day(s)</t>
  </si>
  <si>
    <t>Late Order Fees - 416657175 - 17688680-000-001 - 2 Day(s)</t>
  </si>
  <si>
    <t>Late Order Fees - 416667250 - 37881943-000-001 - 2 Day(s)</t>
  </si>
  <si>
    <t>Late Order Fees - 416724024 - 40765289-000-002 - 2 Day(s)</t>
  </si>
  <si>
    <t>Late Order Fees - 416737010 - 24214447-000-004 - 7 Day(s)</t>
  </si>
  <si>
    <t>Late Order Fees - 416740574 - 32471150-000-011 - 1 Day(s)</t>
  </si>
  <si>
    <t>Late Order Fees - 417361788 - 13709535-000-029 - 2 Day(s)</t>
  </si>
  <si>
    <t>Late Order Fees - 415225579 - 38777318-000-001 - 21 Day(s)</t>
  </si>
  <si>
    <t>Late Order Fees - 415997943 - 15910786-000-017 - 13 Day(s)</t>
  </si>
  <si>
    <t>Late Order Fees - 416603644 - 33012082-000-005 - 8 Day(s)</t>
  </si>
  <si>
    <t>Late Order Fees - 416706967 - 15910786-000-018 - 7 Day(s)</t>
  </si>
  <si>
    <t>Late Order Fees - 417030283 - 19462540-000-064 - 4 Day(s)</t>
  </si>
  <si>
    <t>Late Order Fees - 418302577 - 19143496-000-005 - 1 Day(s)</t>
  </si>
  <si>
    <t>Late Order Fees - 418352366 - 17632901-000-001 - 1 Day(s)</t>
  </si>
  <si>
    <t>Late Order Fees - 418780674 - 37397286-000-002 - 3 Day(s)</t>
  </si>
  <si>
    <t>Late Order Fees - 418890466 - 41392078-000-009 - 2 Day(s)</t>
  </si>
  <si>
    <t>Late Order Fees - 419134438 - 25448113-000-000 - 12 Day(s)</t>
  </si>
  <si>
    <t>Late Order Fees - 419236175 - 18078197-000-003 - 3 Day(s)</t>
  </si>
  <si>
    <t>Late Order Fees - 419304770 - 29105624-000-002 - 2 Day(s)</t>
  </si>
  <si>
    <t>Late Order Fees - 419326726 - 22972351-000-004 - 3 Day(s)</t>
  </si>
  <si>
    <t>Late Order Fees - 419555103 - 37425752-000-015 - 6 Day(s)</t>
  </si>
  <si>
    <t>Late Order Fees - 419557519 - 13709535-000-013 - 6 Day(s)</t>
  </si>
  <si>
    <t>Late Order Fees - 419706641 - 19143496-000-003 - 6 Day(s)</t>
  </si>
  <si>
    <t>Late Order Fees - 419710043 - 42672831-000-011 - 6 Day(s)</t>
  </si>
  <si>
    <t>Late Order Fees - 419732870 - 19143496-000-003 - 6 Day(s)</t>
  </si>
  <si>
    <t>Late Order Fees - 419771063 - 20712754-000-000 - 6 Day(s)</t>
  </si>
  <si>
    <t>Late Order Fees - 419836169 - 22972351-000-004 - 6 Day(s)</t>
  </si>
  <si>
    <t>Shipped Date</t>
  </si>
  <si>
    <t>Upload Date</t>
  </si>
  <si>
    <t/>
  </si>
  <si>
    <t>11/13/2023 12:08:08 PM</t>
  </si>
  <si>
    <t>11/2/2023 3:16:49 PM</t>
  </si>
  <si>
    <t>10/25/2023 4:42:01 AM</t>
  </si>
  <si>
    <t>10/25/2023 4:41:56 AM</t>
  </si>
  <si>
    <t>10/24/2023 11:39:32 PM</t>
  </si>
  <si>
    <t>10/24/2023 11:49:46 PM</t>
  </si>
  <si>
    <t>10/25/2023 2:06:04 AM</t>
  </si>
  <si>
    <t>10/24/2023 10:36:35 PM</t>
  </si>
  <si>
    <t>10/24/2023 10:25:18 PM</t>
  </si>
  <si>
    <t>10/24/2023 10:02:43 PM</t>
  </si>
  <si>
    <t>10/24/2023 9:06:15 PM</t>
  </si>
  <si>
    <t>10/24/2023 9:06:12 PM</t>
  </si>
  <si>
    <t>10/24/2023 9:06:09 PM</t>
  </si>
  <si>
    <t>10/24/2023 8:32:40 PM</t>
  </si>
  <si>
    <t>10/25/2023 2:27:15 AM</t>
  </si>
  <si>
    <t>10/24/2023 8:32:20 PM</t>
  </si>
  <si>
    <t>10/24/2023 8:32:16 PM</t>
  </si>
  <si>
    <t>10/24/2023 8:32:15 PM</t>
  </si>
  <si>
    <t>10/24/2023 8:19:53 PM</t>
  </si>
  <si>
    <t>10/24/2023 6:14:33 PM</t>
  </si>
  <si>
    <t>11/6/2023 10:47:22 AM</t>
  </si>
  <si>
    <t>10/1/2023 5:56:00 PM</t>
  </si>
  <si>
    <t>12/10/2023 11:34:12 PM</t>
  </si>
  <si>
    <t>12/10/2023 7:42:53 PM</t>
  </si>
  <si>
    <t>12/10/2023 7:06:32 PM</t>
  </si>
  <si>
    <t>12/9/2023 1:55:44 AM</t>
  </si>
  <si>
    <t>12/9/2023 12:25:21 AM</t>
  </si>
  <si>
    <t>12/6/2023 8:43:10 AM</t>
  </si>
  <si>
    <t>12/5/2023 6:10:25 PM</t>
  </si>
  <si>
    <t>12/27/2023 3:05:06 PM</t>
  </si>
  <si>
    <t>11/30/2023 7:57:39 PM</t>
  </si>
  <si>
    <t>11/29/2023 4:26:01 PM</t>
  </si>
  <si>
    <t>12/4/2023 1:40:05 PM</t>
  </si>
  <si>
    <t>11/28/2023 12:34:56 PM</t>
  </si>
  <si>
    <t>11/17/2023 11:27:34 AM</t>
  </si>
  <si>
    <t>11/14/2023 2:35:58 PM</t>
  </si>
  <si>
    <t>11/14/2023 2:02:04 AM</t>
  </si>
  <si>
    <t>11/13/2023 8:06:01 PM</t>
  </si>
  <si>
    <t>11/13/2023 5:40:57 PM</t>
  </si>
  <si>
    <t>11/13/2023 12:17:11 AM</t>
  </si>
  <si>
    <t>11/12/2023 10:38:50 AM</t>
  </si>
  <si>
    <t>11/6/2023 1:54:36 AM</t>
  </si>
  <si>
    <t>11/5/2023 7:26:56 PM</t>
  </si>
  <si>
    <t>11/5/2023 1:35:11 PM</t>
  </si>
  <si>
    <t>Denied for invalid address.</t>
  </si>
  <si>
    <t>DENIED - Warehouse ship on time within 3 business days</t>
  </si>
  <si>
    <r>
      <t xml:space="preserve">Valid - WH shipped late, 2 days </t>
    </r>
    <r>
      <rPr>
        <sz val="8"/>
        <color rgb="FFFF0000"/>
        <rFont val="Arial"/>
        <family val="2"/>
      </rPr>
      <t>$10</t>
    </r>
  </si>
  <si>
    <r>
      <t xml:space="preserve">Valid - WH shipped late, 1 days </t>
    </r>
    <r>
      <rPr>
        <sz val="8"/>
        <color rgb="FFFF0000"/>
        <rFont val="Arial"/>
        <family val="2"/>
      </rPr>
      <t>$5</t>
    </r>
  </si>
  <si>
    <t>DENIED - Invalid ship address</t>
  </si>
  <si>
    <t>Valid - WH shipped late</t>
  </si>
  <si>
    <t>Amount = 5</t>
  </si>
  <si>
    <t>Amount = 405</t>
  </si>
  <si>
    <t>Amount = 55</t>
  </si>
  <si>
    <t>Amount = 745</t>
  </si>
  <si>
    <t xml:space="preserve">Amount= 20 </t>
  </si>
  <si>
    <t>deny = 45</t>
  </si>
  <si>
    <t>deny =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</si>
</sst>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FF00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14" fontId="1" fillId="3" borderId="1" xfId="2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15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8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Fill="1"/>
    <xf numFmtId="14" fontId="4" fillId="0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Fill="1"/>
    <xf numFmtId="22" fontId="4" fillId="0" borderId="0" xfId="0" applyNumberFormat="1" applyFont="1" applyFill="1"/>
    <xf numFmtId="46" fontId="4" fillId="0" borderId="0" xfId="0" applyNumberFormat="1" applyFont="1" applyFill="1"/>
  </cellXfs>
  <cellStyles count="25">
    <cellStyle name="Comma 2" xfId="3"/>
    <cellStyle name="Comma 2 2" xfId="1"/>
    <cellStyle name="Comma 2 3" xfId="4"/>
    <cellStyle name="Comma 3" xfId="5"/>
    <cellStyle name="Comma 4" xfId="6"/>
    <cellStyle name="Comma 4 2" xfId="7"/>
    <cellStyle name="Comma 5" xfId="8"/>
    <cellStyle name="Normal" xfId="0" builtinId="0"/>
    <cellStyle name="Normal 10" xfId="9"/>
    <cellStyle name="Normal 101" xfId="2"/>
    <cellStyle name="Normal 102" xfId="10"/>
    <cellStyle name="Normal 11" xfId="11"/>
    <cellStyle name="Normal 2" xfId="12"/>
    <cellStyle name="Normal 2 2" xfId="13"/>
    <cellStyle name="Normal 3" xfId="14"/>
    <cellStyle name="Normal 3 2" xfId="15"/>
    <cellStyle name="Normal 4" xfId="16"/>
    <cellStyle name="Normal 4 2" xfId="17"/>
    <cellStyle name="Normal 4 3" xfId="18"/>
    <cellStyle name="Normal 5" xfId="19"/>
    <cellStyle name="Normal 6" xfId="20"/>
    <cellStyle name="Normal 7" xfId="21"/>
    <cellStyle name="Normal 8" xfId="22"/>
    <cellStyle name="Normal 9" xfId="23"/>
    <cellStyle name="Percent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74"/>
  <sheetViews>
    <sheetView tabSelected="1" topLeftCell="E1" zoomScaleNormal="100" workbookViewId="0">
      <pane xSplit="1" ySplit="1" topLeftCell="L2" activePane="bottomRight" state="frozen"/>
      <selection activeCell="E1" sqref="E1"/>
      <selection pane="topRight" activeCell="F1" sqref="F1"/>
      <selection pane="bottomLeft" activeCell="E2" sqref="E2"/>
      <selection pane="bottomRight" activeCell="X49" sqref="X49"/>
    </sheetView>
  </sheetViews>
  <sheetFormatPr defaultRowHeight="11.25" x14ac:dyDescent="0.2"/>
  <cols>
    <col min="1" max="1" width="11.28515625" style="7" bestFit="1" customWidth="1"/>
    <col min="2" max="2" width="10.42578125" style="7" bestFit="1" customWidth="1"/>
    <col min="3" max="3" width="6.5703125" style="7" bestFit="1" customWidth="1"/>
    <col min="4" max="4" width="45.42578125" style="7" bestFit="1" customWidth="1"/>
    <col min="5" max="5" width="9.42578125" style="7" bestFit="1" customWidth="1"/>
    <col min="6" max="6" width="9.85546875" style="7" bestFit="1" customWidth="1"/>
    <col min="7" max="7" width="8.85546875" style="17" bestFit="1" customWidth="1"/>
    <col min="8" max="8" width="11" style="7" bestFit="1" customWidth="1"/>
    <col min="9" max="9" width="9.42578125" style="7" bestFit="1" customWidth="1"/>
    <col min="10" max="10" width="7.42578125" style="7" bestFit="1" customWidth="1"/>
    <col min="11" max="11" width="8.42578125" style="7" bestFit="1" customWidth="1"/>
    <col min="12" max="12" width="7.7109375" style="7" bestFit="1" customWidth="1"/>
    <col min="13" max="13" width="6.7109375" style="7" bestFit="1" customWidth="1"/>
    <col min="14" max="14" width="7.28515625" style="18" bestFit="1" customWidth="1"/>
    <col min="15" max="15" width="9.85546875" style="19" bestFit="1" customWidth="1"/>
    <col min="16" max="16" width="6.140625" style="18" bestFit="1" customWidth="1"/>
    <col min="17" max="17" width="6" style="18" bestFit="1" customWidth="1"/>
    <col min="18" max="18" width="11.5703125" style="7" bestFit="1" customWidth="1"/>
    <col min="19" max="19" width="18.140625" style="7" bestFit="1" customWidth="1"/>
    <col min="20" max="20" width="12.85546875" style="7" customWidth="1"/>
    <col min="21" max="21" width="13.140625" style="7" bestFit="1" customWidth="1"/>
    <col min="22" max="22" width="16.42578125" style="7" customWidth="1"/>
    <col min="23" max="23" width="41.42578125" style="7" bestFit="1" customWidth="1"/>
    <col min="24" max="24" width="13.140625" style="7" customWidth="1"/>
    <col min="25" max="16384" width="9.140625" style="7"/>
  </cols>
  <sheetData>
    <row r="1" spans="1:24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 t="s">
        <v>77</v>
      </c>
      <c r="T1" s="7" t="s">
        <v>76</v>
      </c>
      <c r="U1"/>
      <c r="V1"/>
      <c r="W1"/>
      <c r="X1"/>
    </row>
    <row r="2" spans="1:24" s="15" customFormat="1" ht="13.5" hidden="1" customHeight="1" x14ac:dyDescent="0.2">
      <c r="A2" s="10" t="s">
        <v>18</v>
      </c>
      <c r="B2" s="11">
        <v>45260</v>
      </c>
      <c r="C2" s="12"/>
      <c r="D2" s="12" t="s">
        <v>21</v>
      </c>
      <c r="E2" s="12">
        <v>413692352</v>
      </c>
      <c r="F2" s="12"/>
      <c r="G2" s="12"/>
      <c r="H2" s="12"/>
      <c r="I2" s="11"/>
      <c r="J2" s="13"/>
      <c r="K2" s="14"/>
      <c r="L2" s="14">
        <v>-35</v>
      </c>
      <c r="M2" s="15" t="s">
        <v>20</v>
      </c>
      <c r="N2" s="15">
        <v>313315</v>
      </c>
      <c r="O2" s="8">
        <v>45294</v>
      </c>
      <c r="P2" s="15">
        <v>196420</v>
      </c>
      <c r="Q2" s="9" t="s">
        <v>19</v>
      </c>
      <c r="R2" s="15" t="s">
        <v>22</v>
      </c>
      <c r="S2" s="15" t="s">
        <v>100</v>
      </c>
      <c r="T2" s="20">
        <v>45203</v>
      </c>
      <c r="V2" s="22">
        <f>T2-S2</f>
        <v>2.2527777777795563</v>
      </c>
      <c r="W2" s="15" t="s">
        <v>124</v>
      </c>
    </row>
    <row r="3" spans="1:24" s="15" customFormat="1" ht="13.5" hidden="1" customHeight="1" x14ac:dyDescent="0.2">
      <c r="A3" s="10" t="s">
        <v>18</v>
      </c>
      <c r="B3" s="11">
        <v>45260</v>
      </c>
      <c r="C3" s="12"/>
      <c r="D3" s="12" t="s">
        <v>23</v>
      </c>
      <c r="E3" s="12">
        <v>415124605</v>
      </c>
      <c r="F3" s="12"/>
      <c r="G3" s="12"/>
      <c r="H3" s="12"/>
      <c r="I3" s="11"/>
      <c r="J3" s="13"/>
      <c r="K3" s="14"/>
      <c r="L3" s="14">
        <v>-20</v>
      </c>
      <c r="M3" s="15" t="s">
        <v>20</v>
      </c>
      <c r="N3" s="15">
        <v>313315</v>
      </c>
      <c r="O3" s="8">
        <v>45294</v>
      </c>
      <c r="P3" s="15">
        <v>196420</v>
      </c>
      <c r="Q3" s="9" t="s">
        <v>19</v>
      </c>
      <c r="R3" s="15" t="s">
        <v>22</v>
      </c>
      <c r="S3" s="21">
        <v>45222.679212962961</v>
      </c>
      <c r="T3" s="20">
        <v>45233.585057870368</v>
      </c>
      <c r="U3" s="15" t="s">
        <v>123</v>
      </c>
      <c r="V3" s="22">
        <f t="shared" ref="V3:V55" si="0">T3-S3</f>
        <v>10.9058449074073</v>
      </c>
      <c r="W3" s="15" t="s">
        <v>127</v>
      </c>
    </row>
    <row r="4" spans="1:24" s="15" customFormat="1" ht="13.5" hidden="1" customHeight="1" x14ac:dyDescent="0.2">
      <c r="A4" s="10" t="s">
        <v>18</v>
      </c>
      <c r="B4" s="11">
        <v>45260</v>
      </c>
      <c r="C4" s="12"/>
      <c r="D4" s="12" t="s">
        <v>24</v>
      </c>
      <c r="E4" s="12">
        <v>415130651</v>
      </c>
      <c r="F4" s="12"/>
      <c r="G4" s="12"/>
      <c r="H4" s="12"/>
      <c r="I4" s="11"/>
      <c r="J4" s="13"/>
      <c r="K4" s="14"/>
      <c r="L4" s="14">
        <v>-30</v>
      </c>
      <c r="M4" s="15" t="s">
        <v>20</v>
      </c>
      <c r="N4" s="15">
        <v>313315</v>
      </c>
      <c r="O4" s="8">
        <v>45294</v>
      </c>
      <c r="P4" s="15">
        <v>196420</v>
      </c>
      <c r="Q4" s="9" t="s">
        <v>19</v>
      </c>
      <c r="R4" s="15" t="s">
        <v>22</v>
      </c>
      <c r="S4" s="15" t="s">
        <v>99</v>
      </c>
      <c r="T4" s="20">
        <v>45237</v>
      </c>
      <c r="V4" s="22">
        <f t="shared" si="0"/>
        <v>0.55043981481139781</v>
      </c>
      <c r="W4" s="15" t="s">
        <v>124</v>
      </c>
    </row>
    <row r="5" spans="1:24" s="15" customFormat="1" ht="14.25" hidden="1" customHeight="1" x14ac:dyDescent="0.2">
      <c r="A5" s="10" t="s">
        <v>18</v>
      </c>
      <c r="B5" s="11">
        <v>45260</v>
      </c>
      <c r="C5" s="12"/>
      <c r="D5" s="12" t="s">
        <v>25</v>
      </c>
      <c r="E5" s="12">
        <v>415161475</v>
      </c>
      <c r="F5" s="12"/>
      <c r="G5" s="12"/>
      <c r="H5" s="12"/>
      <c r="I5" s="11"/>
      <c r="J5" s="13"/>
      <c r="K5" s="14"/>
      <c r="L5" s="14">
        <v>-25</v>
      </c>
      <c r="M5" s="15" t="s">
        <v>20</v>
      </c>
      <c r="N5" s="15">
        <v>313315</v>
      </c>
      <c r="O5" s="8">
        <v>45294</v>
      </c>
      <c r="P5" s="15">
        <v>196420</v>
      </c>
      <c r="Q5" s="9" t="s">
        <v>19</v>
      </c>
      <c r="R5" s="15" t="s">
        <v>22</v>
      </c>
      <c r="S5" s="15" t="s">
        <v>85</v>
      </c>
      <c r="T5" s="20">
        <v>45237</v>
      </c>
      <c r="V5" s="22">
        <f t="shared" si="0"/>
        <v>12.912453703705978</v>
      </c>
      <c r="W5" s="15" t="s">
        <v>128</v>
      </c>
    </row>
    <row r="6" spans="1:24" s="15" customFormat="1" ht="13.5" hidden="1" customHeight="1" x14ac:dyDescent="0.2">
      <c r="A6" s="10" t="s">
        <v>18</v>
      </c>
      <c r="B6" s="11">
        <v>45260</v>
      </c>
      <c r="C6" s="12"/>
      <c r="D6" s="12" t="s">
        <v>26</v>
      </c>
      <c r="E6" s="12">
        <v>415167178</v>
      </c>
      <c r="F6" s="12"/>
      <c r="G6" s="12"/>
      <c r="H6" s="12"/>
      <c r="I6" s="11"/>
      <c r="J6" s="13"/>
      <c r="K6" s="14"/>
      <c r="L6" s="14">
        <v>-20</v>
      </c>
      <c r="M6" s="15" t="s">
        <v>20</v>
      </c>
      <c r="N6" s="15">
        <v>313315</v>
      </c>
      <c r="O6" s="8">
        <v>45294</v>
      </c>
      <c r="P6" s="15">
        <v>196420</v>
      </c>
      <c r="Q6" s="9" t="s">
        <v>19</v>
      </c>
      <c r="R6" s="15" t="s">
        <v>22</v>
      </c>
      <c r="S6" s="15" t="s">
        <v>83</v>
      </c>
      <c r="T6" s="20">
        <v>45237</v>
      </c>
      <c r="V6" s="22">
        <f t="shared" si="0"/>
        <v>13.014212962960301</v>
      </c>
      <c r="W6" s="15" t="s">
        <v>128</v>
      </c>
    </row>
    <row r="7" spans="1:24" s="15" customFormat="1" ht="13.5" hidden="1" customHeight="1" x14ac:dyDescent="0.2">
      <c r="A7" s="10" t="s">
        <v>18</v>
      </c>
      <c r="B7" s="11">
        <v>45260</v>
      </c>
      <c r="C7" s="12"/>
      <c r="D7" s="12" t="s">
        <v>27</v>
      </c>
      <c r="E7" s="12">
        <v>415189208</v>
      </c>
      <c r="F7" s="12"/>
      <c r="G7" s="12"/>
      <c r="H7" s="12"/>
      <c r="I7" s="11"/>
      <c r="J7" s="13"/>
      <c r="K7" s="14"/>
      <c r="L7" s="14">
        <v>-25</v>
      </c>
      <c r="M7" s="15" t="s">
        <v>20</v>
      </c>
      <c r="N7" s="15">
        <v>313315</v>
      </c>
      <c r="O7" s="8">
        <v>45294</v>
      </c>
      <c r="P7" s="15">
        <v>196420</v>
      </c>
      <c r="Q7" s="9" t="s">
        <v>19</v>
      </c>
      <c r="R7" s="15" t="s">
        <v>22</v>
      </c>
      <c r="S7" s="15" t="s">
        <v>98</v>
      </c>
      <c r="T7" s="20">
        <v>45237</v>
      </c>
      <c r="V7" s="22">
        <f t="shared" si="0"/>
        <v>13.23989583333605</v>
      </c>
      <c r="W7" s="15" t="s">
        <v>128</v>
      </c>
    </row>
    <row r="8" spans="1:24" s="15" customFormat="1" ht="13.5" hidden="1" customHeight="1" x14ac:dyDescent="0.2">
      <c r="A8" s="10" t="s">
        <v>18</v>
      </c>
      <c r="B8" s="11">
        <v>45260</v>
      </c>
      <c r="C8" s="12"/>
      <c r="D8" s="12" t="s">
        <v>28</v>
      </c>
      <c r="E8" s="12">
        <v>415195919</v>
      </c>
      <c r="F8" s="12"/>
      <c r="G8" s="12"/>
      <c r="H8" s="12"/>
      <c r="I8" s="11"/>
      <c r="J8" s="13"/>
      <c r="K8" s="14"/>
      <c r="L8" s="14">
        <v>-25</v>
      </c>
      <c r="M8" s="15" t="s">
        <v>20</v>
      </c>
      <c r="N8" s="15">
        <v>313315</v>
      </c>
      <c r="O8" s="8">
        <v>45294</v>
      </c>
      <c r="P8" s="15">
        <v>196420</v>
      </c>
      <c r="Q8" s="9" t="s">
        <v>19</v>
      </c>
      <c r="R8" s="15" t="s">
        <v>22</v>
      </c>
      <c r="S8" s="15" t="s">
        <v>97</v>
      </c>
      <c r="T8" s="20">
        <v>45237</v>
      </c>
      <c r="V8" s="22">
        <f t="shared" si="0"/>
        <v>13.152858796296641</v>
      </c>
      <c r="W8" s="15" t="s">
        <v>128</v>
      </c>
    </row>
    <row r="9" spans="1:24" s="15" customFormat="1" ht="13.5" hidden="1" customHeight="1" x14ac:dyDescent="0.2">
      <c r="A9" s="10" t="s">
        <v>18</v>
      </c>
      <c r="B9" s="11">
        <v>45260</v>
      </c>
      <c r="C9" s="12"/>
      <c r="D9" s="12" t="s">
        <v>29</v>
      </c>
      <c r="E9" s="12">
        <v>415197033</v>
      </c>
      <c r="F9" s="12"/>
      <c r="G9" s="12"/>
      <c r="H9" s="12"/>
      <c r="I9" s="11"/>
      <c r="J9" s="13"/>
      <c r="K9" s="14"/>
      <c r="L9" s="14">
        <v>-25</v>
      </c>
      <c r="M9" s="15" t="s">
        <v>20</v>
      </c>
      <c r="N9" s="15">
        <v>313315</v>
      </c>
      <c r="O9" s="8">
        <v>45294</v>
      </c>
      <c r="P9" s="15">
        <v>196420</v>
      </c>
      <c r="Q9" s="9" t="s">
        <v>19</v>
      </c>
      <c r="R9" s="15" t="s">
        <v>22</v>
      </c>
      <c r="S9" s="15" t="s">
        <v>96</v>
      </c>
      <c r="T9" s="20">
        <v>45237</v>
      </c>
      <c r="V9" s="22">
        <f t="shared" si="0"/>
        <v>13.144270833334303</v>
      </c>
      <c r="W9" s="15" t="s">
        <v>128</v>
      </c>
    </row>
    <row r="10" spans="1:24" s="15" customFormat="1" ht="14.25" hidden="1" customHeight="1" x14ac:dyDescent="0.2">
      <c r="A10" s="10" t="s">
        <v>18</v>
      </c>
      <c r="B10" s="11">
        <v>45260</v>
      </c>
      <c r="C10" s="12"/>
      <c r="D10" s="12" t="s">
        <v>30</v>
      </c>
      <c r="E10" s="12">
        <v>415197080</v>
      </c>
      <c r="F10" s="12"/>
      <c r="G10" s="12"/>
      <c r="H10" s="12"/>
      <c r="I10" s="11"/>
      <c r="J10" s="13"/>
      <c r="K10" s="14"/>
      <c r="L10" s="14">
        <v>-20</v>
      </c>
      <c r="M10" s="15" t="s">
        <v>20</v>
      </c>
      <c r="N10" s="15">
        <v>313315</v>
      </c>
      <c r="O10" s="8">
        <v>45294</v>
      </c>
      <c r="P10" s="15">
        <v>196420</v>
      </c>
      <c r="Q10" s="9" t="s">
        <v>19</v>
      </c>
      <c r="R10" s="15" t="s">
        <v>22</v>
      </c>
      <c r="S10" s="15" t="s">
        <v>94</v>
      </c>
      <c r="T10" s="20">
        <v>45237</v>
      </c>
      <c r="V10" s="22">
        <f t="shared" si="0"/>
        <v>13.144212962964957</v>
      </c>
      <c r="W10" s="15" t="s">
        <v>128</v>
      </c>
    </row>
    <row r="11" spans="1:24" s="15" customFormat="1" ht="13.5" hidden="1" customHeight="1" x14ac:dyDescent="0.2">
      <c r="A11" s="10" t="s">
        <v>18</v>
      </c>
      <c r="B11" s="11">
        <v>45260</v>
      </c>
      <c r="C11" s="12"/>
      <c r="D11" s="12" t="s">
        <v>31</v>
      </c>
      <c r="E11" s="12">
        <v>415197436</v>
      </c>
      <c r="F11" s="12"/>
      <c r="G11" s="12"/>
      <c r="H11" s="12"/>
      <c r="I11" s="11"/>
      <c r="J11" s="13"/>
      <c r="K11" s="14"/>
      <c r="L11" s="14">
        <v>-25</v>
      </c>
      <c r="M11" s="15" t="s">
        <v>20</v>
      </c>
      <c r="N11" s="15">
        <v>313315</v>
      </c>
      <c r="O11" s="8">
        <v>45294</v>
      </c>
      <c r="P11" s="15">
        <v>196420</v>
      </c>
      <c r="Q11" s="9" t="s">
        <v>19</v>
      </c>
      <c r="R11" s="15" t="s">
        <v>22</v>
      </c>
      <c r="S11" s="15" t="s">
        <v>92</v>
      </c>
      <c r="T11" s="20">
        <v>45237</v>
      </c>
      <c r="V11" s="22">
        <f t="shared" si="0"/>
        <v>13.143981481480296</v>
      </c>
      <c r="W11" s="15" t="s">
        <v>128</v>
      </c>
    </row>
    <row r="12" spans="1:24" s="15" customFormat="1" ht="13.5" hidden="1" customHeight="1" x14ac:dyDescent="0.2">
      <c r="A12" s="10" t="s">
        <v>18</v>
      </c>
      <c r="B12" s="11">
        <v>45260</v>
      </c>
      <c r="C12" s="12"/>
      <c r="D12" s="12" t="s">
        <v>32</v>
      </c>
      <c r="E12" s="12">
        <v>415197516</v>
      </c>
      <c r="F12" s="12"/>
      <c r="G12" s="12"/>
      <c r="H12" s="12"/>
      <c r="I12" s="11"/>
      <c r="J12" s="13"/>
      <c r="K12" s="14"/>
      <c r="L12" s="14">
        <v>-25</v>
      </c>
      <c r="M12" s="15" t="s">
        <v>20</v>
      </c>
      <c r="N12" s="15">
        <v>313315</v>
      </c>
      <c r="O12" s="8">
        <v>45294</v>
      </c>
      <c r="P12" s="15">
        <v>196420</v>
      </c>
      <c r="Q12" s="9" t="s">
        <v>19</v>
      </c>
      <c r="R12" s="15" t="s">
        <v>22</v>
      </c>
      <c r="S12" s="15" t="s">
        <v>95</v>
      </c>
      <c r="T12" s="20">
        <v>45237</v>
      </c>
      <c r="V12" s="22">
        <f t="shared" si="0"/>
        <v>13.144259259257524</v>
      </c>
      <c r="W12" s="15" t="s">
        <v>128</v>
      </c>
    </row>
    <row r="13" spans="1:24" s="15" customFormat="1" ht="13.5" hidden="1" customHeight="1" x14ac:dyDescent="0.2">
      <c r="A13" s="10" t="s">
        <v>18</v>
      </c>
      <c r="B13" s="11">
        <v>45260</v>
      </c>
      <c r="C13" s="12"/>
      <c r="D13" s="12" t="s">
        <v>33</v>
      </c>
      <c r="E13" s="12">
        <v>415197664</v>
      </c>
      <c r="F13" s="12"/>
      <c r="G13" s="12"/>
      <c r="H13" s="12"/>
      <c r="I13" s="11"/>
      <c r="J13" s="13"/>
      <c r="K13" s="14"/>
      <c r="L13" s="14">
        <v>-25</v>
      </c>
      <c r="M13" s="15" t="s">
        <v>20</v>
      </c>
      <c r="N13" s="15">
        <v>313315</v>
      </c>
      <c r="O13" s="8">
        <v>45294</v>
      </c>
      <c r="P13" s="15">
        <v>196420</v>
      </c>
      <c r="Q13" s="9" t="s">
        <v>19</v>
      </c>
      <c r="R13" s="15" t="s">
        <v>22</v>
      </c>
      <c r="S13" s="15" t="s">
        <v>93</v>
      </c>
      <c r="T13" s="20">
        <v>45237</v>
      </c>
      <c r="V13" s="22">
        <f t="shared" si="0"/>
        <v>12.897743055553292</v>
      </c>
      <c r="W13" s="15" t="s">
        <v>128</v>
      </c>
    </row>
    <row r="14" spans="1:24" s="15" customFormat="1" ht="13.5" hidden="1" customHeight="1" x14ac:dyDescent="0.2">
      <c r="A14" s="10" t="s">
        <v>18</v>
      </c>
      <c r="B14" s="11">
        <v>45260</v>
      </c>
      <c r="C14" s="12"/>
      <c r="D14" s="12" t="s">
        <v>34</v>
      </c>
      <c r="E14" s="12">
        <v>415198500</v>
      </c>
      <c r="F14" s="12"/>
      <c r="G14" s="12"/>
      <c r="H14" s="12"/>
      <c r="I14" s="11"/>
      <c r="J14" s="13"/>
      <c r="K14" s="14"/>
      <c r="L14" s="14">
        <v>-25</v>
      </c>
      <c r="M14" s="15" t="s">
        <v>20</v>
      </c>
      <c r="N14" s="15">
        <v>313315</v>
      </c>
      <c r="O14" s="8">
        <v>45294</v>
      </c>
      <c r="P14" s="15">
        <v>196420</v>
      </c>
      <c r="Q14" s="9" t="s">
        <v>19</v>
      </c>
      <c r="R14" s="15" t="s">
        <v>22</v>
      </c>
      <c r="S14" s="15" t="s">
        <v>90</v>
      </c>
      <c r="T14" s="20">
        <v>45237</v>
      </c>
      <c r="V14" s="22">
        <f t="shared" si="0"/>
        <v>13.120694444442051</v>
      </c>
      <c r="W14" s="15" t="s">
        <v>128</v>
      </c>
    </row>
    <row r="15" spans="1:24" s="15" customFormat="1" ht="14.25" hidden="1" customHeight="1" x14ac:dyDescent="0.2">
      <c r="A15" s="10" t="s">
        <v>18</v>
      </c>
      <c r="B15" s="11">
        <v>45260</v>
      </c>
      <c r="C15" s="12"/>
      <c r="D15" s="12" t="s">
        <v>35</v>
      </c>
      <c r="E15" s="12">
        <v>415198988</v>
      </c>
      <c r="F15" s="12"/>
      <c r="G15" s="12"/>
      <c r="H15" s="12"/>
      <c r="I15" s="11"/>
      <c r="J15" s="13"/>
      <c r="K15" s="14"/>
      <c r="L15" s="14">
        <v>-25</v>
      </c>
      <c r="M15" s="15" t="s">
        <v>20</v>
      </c>
      <c r="N15" s="15">
        <v>313315</v>
      </c>
      <c r="O15" s="8">
        <v>45294</v>
      </c>
      <c r="P15" s="15">
        <v>196420</v>
      </c>
      <c r="Q15" s="9" t="s">
        <v>19</v>
      </c>
      <c r="R15" s="15" t="s">
        <v>22</v>
      </c>
      <c r="S15" s="15" t="s">
        <v>89</v>
      </c>
      <c r="T15" s="20">
        <v>45237</v>
      </c>
      <c r="V15" s="22">
        <f t="shared" si="0"/>
        <v>13.120659722218988</v>
      </c>
      <c r="W15" s="15" t="s">
        <v>128</v>
      </c>
    </row>
    <row r="16" spans="1:24" s="15" customFormat="1" ht="13.5" hidden="1" customHeight="1" x14ac:dyDescent="0.2">
      <c r="A16" s="10" t="s">
        <v>18</v>
      </c>
      <c r="B16" s="11">
        <v>45260</v>
      </c>
      <c r="C16" s="12"/>
      <c r="D16" s="12" t="s">
        <v>36</v>
      </c>
      <c r="E16" s="12">
        <v>415201619</v>
      </c>
      <c r="F16" s="12"/>
      <c r="G16" s="12"/>
      <c r="H16" s="12"/>
      <c r="I16" s="11"/>
      <c r="J16" s="13"/>
      <c r="K16" s="14"/>
      <c r="L16" s="14">
        <v>-15</v>
      </c>
      <c r="M16" s="15" t="s">
        <v>20</v>
      </c>
      <c r="N16" s="15">
        <v>313315</v>
      </c>
      <c r="O16" s="8">
        <v>45294</v>
      </c>
      <c r="P16" s="15">
        <v>196420</v>
      </c>
      <c r="Q16" s="9" t="s">
        <v>19</v>
      </c>
      <c r="R16" s="15" t="s">
        <v>22</v>
      </c>
      <c r="S16" s="15" t="s">
        <v>91</v>
      </c>
      <c r="T16" s="20">
        <v>45237</v>
      </c>
      <c r="V16" s="22">
        <f t="shared" si="0"/>
        <v>13.120729166665114</v>
      </c>
      <c r="W16" s="15" t="s">
        <v>128</v>
      </c>
    </row>
    <row r="17" spans="1:23" s="15" customFormat="1" ht="13.5" hidden="1" customHeight="1" x14ac:dyDescent="0.2">
      <c r="A17" s="10" t="s">
        <v>18</v>
      </c>
      <c r="B17" s="11">
        <v>45260</v>
      </c>
      <c r="C17" s="12"/>
      <c r="D17" s="12" t="s">
        <v>37</v>
      </c>
      <c r="E17" s="12">
        <v>415201863</v>
      </c>
      <c r="F17" s="12"/>
      <c r="G17" s="12"/>
      <c r="H17" s="12"/>
      <c r="I17" s="11"/>
      <c r="J17" s="13"/>
      <c r="K17" s="14"/>
      <c r="L17" s="14">
        <v>-25</v>
      </c>
      <c r="M17" s="15" t="s">
        <v>20</v>
      </c>
      <c r="N17" s="15">
        <v>313315</v>
      </c>
      <c r="O17" s="8">
        <v>45294</v>
      </c>
      <c r="P17" s="15">
        <v>196420</v>
      </c>
      <c r="Q17" s="9" t="s">
        <v>19</v>
      </c>
      <c r="R17" s="15" t="s">
        <v>22</v>
      </c>
      <c r="S17" s="15" t="s">
        <v>88</v>
      </c>
      <c r="T17" s="20">
        <v>45237</v>
      </c>
      <c r="V17" s="22">
        <f t="shared" si="0"/>
        <v>13.081446759257233</v>
      </c>
      <c r="W17" s="15" t="s">
        <v>128</v>
      </c>
    </row>
    <row r="18" spans="1:23" s="15" customFormat="1" ht="13.5" hidden="1" customHeight="1" x14ac:dyDescent="0.2">
      <c r="A18" s="10" t="s">
        <v>18</v>
      </c>
      <c r="B18" s="11">
        <v>45260</v>
      </c>
      <c r="C18" s="12"/>
      <c r="D18" s="12" t="s">
        <v>38</v>
      </c>
      <c r="E18" s="12">
        <v>415203039</v>
      </c>
      <c r="F18" s="12"/>
      <c r="G18" s="12"/>
      <c r="H18" s="12"/>
      <c r="I18" s="11"/>
      <c r="J18" s="13"/>
      <c r="K18" s="14"/>
      <c r="L18" s="14">
        <v>-25</v>
      </c>
      <c r="M18" s="15" t="s">
        <v>20</v>
      </c>
      <c r="N18" s="15">
        <v>313315</v>
      </c>
      <c r="O18" s="8">
        <v>45294</v>
      </c>
      <c r="P18" s="15">
        <v>196420</v>
      </c>
      <c r="Q18" s="9" t="s">
        <v>19</v>
      </c>
      <c r="R18" s="15" t="s">
        <v>22</v>
      </c>
      <c r="S18" s="15" t="s">
        <v>87</v>
      </c>
      <c r="T18" s="20">
        <v>45237</v>
      </c>
      <c r="V18" s="22">
        <f t="shared" si="0"/>
        <v>13.065763888887886</v>
      </c>
      <c r="W18" s="15" t="s">
        <v>128</v>
      </c>
    </row>
    <row r="19" spans="1:23" s="15" customFormat="1" ht="13.5" hidden="1" customHeight="1" x14ac:dyDescent="0.2">
      <c r="A19" s="10" t="s">
        <v>18</v>
      </c>
      <c r="B19" s="11">
        <v>45260</v>
      </c>
      <c r="C19" s="12"/>
      <c r="D19" s="12" t="s">
        <v>39</v>
      </c>
      <c r="E19" s="12">
        <v>415203055</v>
      </c>
      <c r="F19" s="12"/>
      <c r="G19" s="12"/>
      <c r="H19" s="12"/>
      <c r="I19" s="11"/>
      <c r="J19" s="13"/>
      <c r="K19" s="14"/>
      <c r="L19" s="14">
        <v>-25</v>
      </c>
      <c r="M19" s="15" t="s">
        <v>20</v>
      </c>
      <c r="N19" s="15">
        <v>313315</v>
      </c>
      <c r="O19" s="8">
        <v>45294</v>
      </c>
      <c r="P19" s="15">
        <v>196420</v>
      </c>
      <c r="Q19" s="9" t="s">
        <v>19</v>
      </c>
      <c r="R19" s="15" t="s">
        <v>22</v>
      </c>
      <c r="S19" s="15" t="s">
        <v>86</v>
      </c>
      <c r="T19" s="20">
        <v>45237</v>
      </c>
      <c r="V19" s="22">
        <f t="shared" si="0"/>
        <v>13.057928240741603</v>
      </c>
      <c r="W19" s="15" t="s">
        <v>128</v>
      </c>
    </row>
    <row r="20" spans="1:23" s="15" customFormat="1" ht="14.25" hidden="1" customHeight="1" x14ac:dyDescent="0.2">
      <c r="A20" s="10" t="s">
        <v>18</v>
      </c>
      <c r="B20" s="11">
        <v>45260</v>
      </c>
      <c r="C20" s="12"/>
      <c r="D20" s="12" t="s">
        <v>40</v>
      </c>
      <c r="E20" s="12">
        <v>415203851</v>
      </c>
      <c r="F20" s="12"/>
      <c r="G20" s="12"/>
      <c r="H20" s="12"/>
      <c r="I20" s="11"/>
      <c r="J20" s="13"/>
      <c r="K20" s="14"/>
      <c r="L20" s="14">
        <v>-20</v>
      </c>
      <c r="M20" s="15" t="s">
        <v>20</v>
      </c>
      <c r="N20" s="15">
        <v>313315</v>
      </c>
      <c r="O20" s="8">
        <v>45294</v>
      </c>
      <c r="P20" s="15">
        <v>196420</v>
      </c>
      <c r="Q20" s="9" t="s">
        <v>19</v>
      </c>
      <c r="R20" s="15" t="s">
        <v>22</v>
      </c>
      <c r="S20" s="15" t="s">
        <v>84</v>
      </c>
      <c r="T20" s="20">
        <v>45224</v>
      </c>
      <c r="V20" s="22">
        <f t="shared" si="0"/>
        <v>7.1064814837882295E-3</v>
      </c>
      <c r="W20" s="15" t="s">
        <v>124</v>
      </c>
    </row>
    <row r="21" spans="1:23" s="15" customFormat="1" ht="13.5" hidden="1" customHeight="1" x14ac:dyDescent="0.2">
      <c r="A21" s="10" t="s">
        <v>18</v>
      </c>
      <c r="B21" s="11">
        <v>45260</v>
      </c>
      <c r="C21" s="12"/>
      <c r="D21" s="12" t="s">
        <v>41</v>
      </c>
      <c r="E21" s="12">
        <v>415207968</v>
      </c>
      <c r="F21" s="12"/>
      <c r="G21" s="12"/>
      <c r="H21" s="12"/>
      <c r="I21" s="11"/>
      <c r="J21" s="13"/>
      <c r="K21" s="14"/>
      <c r="L21" s="14">
        <v>-20</v>
      </c>
      <c r="M21" s="15" t="s">
        <v>20</v>
      </c>
      <c r="N21" s="15">
        <v>313315</v>
      </c>
      <c r="O21" s="8">
        <v>45294</v>
      </c>
      <c r="P21" s="15">
        <v>196420</v>
      </c>
      <c r="Q21" s="9" t="s">
        <v>19</v>
      </c>
      <c r="R21" s="15" t="s">
        <v>22</v>
      </c>
      <c r="S21" s="15" t="s">
        <v>81</v>
      </c>
      <c r="T21" s="20">
        <v>45237</v>
      </c>
      <c r="V21" s="22">
        <f t="shared" si="0"/>
        <v>12.804155092591827</v>
      </c>
      <c r="W21" s="15" t="s">
        <v>128</v>
      </c>
    </row>
    <row r="22" spans="1:23" s="15" customFormat="1" ht="13.5" hidden="1" customHeight="1" x14ac:dyDescent="0.2">
      <c r="A22" s="10" t="s">
        <v>18</v>
      </c>
      <c r="B22" s="11">
        <v>45260</v>
      </c>
      <c r="C22" s="12"/>
      <c r="D22" s="12" t="s">
        <v>42</v>
      </c>
      <c r="E22" s="12">
        <v>415208110</v>
      </c>
      <c r="F22" s="12"/>
      <c r="G22" s="12"/>
      <c r="H22" s="12"/>
      <c r="I22" s="11"/>
      <c r="J22" s="13"/>
      <c r="K22" s="14"/>
      <c r="L22" s="14">
        <v>-20</v>
      </c>
      <c r="M22" s="15" t="s">
        <v>20</v>
      </c>
      <c r="N22" s="15">
        <v>313315</v>
      </c>
      <c r="O22" s="8">
        <v>45294</v>
      </c>
      <c r="P22" s="15">
        <v>196420</v>
      </c>
      <c r="Q22" s="9" t="s">
        <v>19</v>
      </c>
      <c r="R22" s="15" t="s">
        <v>22</v>
      </c>
      <c r="S22" s="15" t="s">
        <v>82</v>
      </c>
      <c r="T22" s="20">
        <v>45237</v>
      </c>
      <c r="V22" s="22">
        <f t="shared" si="0"/>
        <v>12.804212962961174</v>
      </c>
      <c r="W22" s="15" t="s">
        <v>128</v>
      </c>
    </row>
    <row r="23" spans="1:23" s="15" customFormat="1" ht="13.5" hidden="1" customHeight="1" x14ac:dyDescent="0.2">
      <c r="A23" s="10" t="s">
        <v>18</v>
      </c>
      <c r="B23" s="11">
        <v>45260</v>
      </c>
      <c r="C23" s="12"/>
      <c r="D23" s="12" t="s">
        <v>43</v>
      </c>
      <c r="E23" s="12">
        <v>415374560</v>
      </c>
      <c r="F23" s="12"/>
      <c r="G23" s="12"/>
      <c r="H23" s="12"/>
      <c r="I23" s="11"/>
      <c r="J23" s="13"/>
      <c r="K23" s="14"/>
      <c r="L23" s="14">
        <v>-10</v>
      </c>
      <c r="M23" s="15" t="s">
        <v>20</v>
      </c>
      <c r="N23" s="15">
        <v>313315</v>
      </c>
      <c r="O23" s="8">
        <v>45294</v>
      </c>
      <c r="P23" s="15">
        <v>196420</v>
      </c>
      <c r="Q23" s="9" t="s">
        <v>19</v>
      </c>
      <c r="R23" s="15" t="s">
        <v>22</v>
      </c>
      <c r="S23" s="15" t="s">
        <v>80</v>
      </c>
      <c r="T23" s="20">
        <v>45236</v>
      </c>
      <c r="V23" s="22">
        <f t="shared" si="0"/>
        <v>3.3633217592578148</v>
      </c>
      <c r="W23" s="15" t="s">
        <v>124</v>
      </c>
    </row>
    <row r="24" spans="1:23" s="15" customFormat="1" ht="13.5" hidden="1" customHeight="1" x14ac:dyDescent="0.2">
      <c r="A24" s="10" t="s">
        <v>18</v>
      </c>
      <c r="B24" s="11">
        <v>45260</v>
      </c>
      <c r="C24" s="12"/>
      <c r="D24" s="12" t="s">
        <v>44</v>
      </c>
      <c r="E24" s="12">
        <v>415475658</v>
      </c>
      <c r="F24" s="12"/>
      <c r="G24" s="12"/>
      <c r="H24" s="12"/>
      <c r="I24" s="11"/>
      <c r="J24" s="13"/>
      <c r="K24" s="14"/>
      <c r="L24" s="14">
        <v>-40</v>
      </c>
      <c r="M24" s="15" t="s">
        <v>20</v>
      </c>
      <c r="N24" s="15">
        <v>313315</v>
      </c>
      <c r="O24" s="8">
        <v>45294</v>
      </c>
      <c r="P24" s="15">
        <v>196420</v>
      </c>
      <c r="Q24" s="9" t="s">
        <v>19</v>
      </c>
      <c r="R24" s="15" t="s">
        <v>22</v>
      </c>
      <c r="S24" s="15" t="s">
        <v>79</v>
      </c>
      <c r="T24" s="20">
        <v>45244</v>
      </c>
      <c r="V24" s="22">
        <f t="shared" si="0"/>
        <v>0.49435185184847796</v>
      </c>
      <c r="W24" s="15" t="s">
        <v>124</v>
      </c>
    </row>
    <row r="25" spans="1:23" s="15" customFormat="1" ht="14.25" hidden="1" customHeight="1" x14ac:dyDescent="0.2">
      <c r="A25" s="10" t="s">
        <v>18</v>
      </c>
      <c r="B25" s="11">
        <v>45260</v>
      </c>
      <c r="C25" s="12"/>
      <c r="D25" s="12" t="s">
        <v>45</v>
      </c>
      <c r="E25" s="12">
        <v>415602021</v>
      </c>
      <c r="F25" s="12"/>
      <c r="G25" s="12"/>
      <c r="H25" s="12"/>
      <c r="I25" s="11"/>
      <c r="J25" s="13"/>
      <c r="K25" s="14"/>
      <c r="L25" s="14">
        <v>-15</v>
      </c>
      <c r="M25" s="15" t="s">
        <v>20</v>
      </c>
      <c r="N25" s="15">
        <v>313315</v>
      </c>
      <c r="O25" s="8">
        <v>45294</v>
      </c>
      <c r="P25" s="15">
        <v>196420</v>
      </c>
      <c r="Q25" s="9" t="s">
        <v>19</v>
      </c>
      <c r="R25" s="15" t="s">
        <v>22</v>
      </c>
      <c r="S25" s="21">
        <v>45232.621805555558</v>
      </c>
      <c r="T25" s="20">
        <v>45233.396805555552</v>
      </c>
      <c r="V25" s="22">
        <f t="shared" si="0"/>
        <v>0.77499999999417923</v>
      </c>
      <c r="W25" s="15" t="s">
        <v>124</v>
      </c>
    </row>
    <row r="26" spans="1:23" s="15" customFormat="1" ht="13.5" hidden="1" customHeight="1" x14ac:dyDescent="0.2">
      <c r="A26" s="10" t="s">
        <v>18</v>
      </c>
      <c r="B26" s="11">
        <v>45260</v>
      </c>
      <c r="C26" s="12"/>
      <c r="D26" s="12" t="s">
        <v>46</v>
      </c>
      <c r="E26" s="12">
        <v>415933365</v>
      </c>
      <c r="F26" s="12"/>
      <c r="G26" s="12"/>
      <c r="H26" s="12"/>
      <c r="I26" s="11"/>
      <c r="J26" s="13"/>
      <c r="K26" s="14"/>
      <c r="L26" s="14">
        <v>-5</v>
      </c>
      <c r="M26" s="15" t="s">
        <v>20</v>
      </c>
      <c r="N26" s="15">
        <v>313315</v>
      </c>
      <c r="O26" s="8">
        <v>45294</v>
      </c>
      <c r="P26" s="15">
        <v>196420</v>
      </c>
      <c r="Q26" s="9" t="s">
        <v>19</v>
      </c>
      <c r="R26" s="15" t="s">
        <v>22</v>
      </c>
      <c r="S26" s="21">
        <v>45235.06417824074</v>
      </c>
      <c r="T26" s="20">
        <v>45243.762164351851</v>
      </c>
      <c r="V26" s="22">
        <f t="shared" si="0"/>
        <v>8.6979861111103673</v>
      </c>
      <c r="W26" s="15" t="s">
        <v>128</v>
      </c>
    </row>
    <row r="27" spans="1:23" s="15" customFormat="1" ht="13.5" hidden="1" customHeight="1" x14ac:dyDescent="0.2">
      <c r="A27" s="10" t="s">
        <v>18</v>
      </c>
      <c r="B27" s="11">
        <v>45260</v>
      </c>
      <c r="C27" s="12"/>
      <c r="D27" s="12" t="s">
        <v>47</v>
      </c>
      <c r="E27" s="12">
        <v>416013369</v>
      </c>
      <c r="F27" s="12"/>
      <c r="G27" s="12"/>
      <c r="H27" s="12"/>
      <c r="I27" s="11"/>
      <c r="J27" s="13"/>
      <c r="K27" s="14"/>
      <c r="L27" s="14">
        <v>-15</v>
      </c>
      <c r="M27" s="15" t="s">
        <v>20</v>
      </c>
      <c r="N27" s="15">
        <v>313315</v>
      </c>
      <c r="O27" s="8">
        <v>45294</v>
      </c>
      <c r="P27" s="15">
        <v>196420</v>
      </c>
      <c r="Q27" s="9" t="s">
        <v>19</v>
      </c>
      <c r="R27" s="15" t="s">
        <v>22</v>
      </c>
      <c r="S27" s="21">
        <v>45235.698414351849</v>
      </c>
      <c r="T27" s="20">
        <v>45236.2578125</v>
      </c>
      <c r="U27" s="15" t="s">
        <v>123</v>
      </c>
      <c r="V27" s="22">
        <f t="shared" si="0"/>
        <v>0.55939814815064892</v>
      </c>
      <c r="W27" s="15" t="s">
        <v>124</v>
      </c>
    </row>
    <row r="28" spans="1:23" s="15" customFormat="1" ht="13.5" hidden="1" customHeight="1" x14ac:dyDescent="0.2">
      <c r="A28" s="10" t="s">
        <v>18</v>
      </c>
      <c r="B28" s="11">
        <v>45260</v>
      </c>
      <c r="C28" s="12"/>
      <c r="D28" s="12" t="s">
        <v>48</v>
      </c>
      <c r="E28" s="12">
        <v>416028135</v>
      </c>
      <c r="F28" s="12"/>
      <c r="G28" s="12"/>
      <c r="H28" s="12"/>
      <c r="I28" s="11"/>
      <c r="J28" s="13"/>
      <c r="K28" s="14"/>
      <c r="L28" s="14">
        <v>-15</v>
      </c>
      <c r="M28" s="15" t="s">
        <v>20</v>
      </c>
      <c r="N28" s="15">
        <v>313315</v>
      </c>
      <c r="O28" s="8">
        <v>45294</v>
      </c>
      <c r="P28" s="15">
        <v>196420</v>
      </c>
      <c r="Q28" s="9" t="s">
        <v>19</v>
      </c>
      <c r="R28" s="15" t="s">
        <v>22</v>
      </c>
      <c r="S28" s="15" t="s">
        <v>121</v>
      </c>
      <c r="T28" s="20">
        <v>45236</v>
      </c>
      <c r="V28" s="22">
        <f t="shared" si="0"/>
        <v>0.18962962963269092</v>
      </c>
      <c r="W28" s="15" t="s">
        <v>124</v>
      </c>
    </row>
    <row r="29" spans="1:23" s="15" customFormat="1" ht="13.5" hidden="1" customHeight="1" x14ac:dyDescent="0.2">
      <c r="A29" s="10" t="s">
        <v>18</v>
      </c>
      <c r="B29" s="11">
        <v>45260</v>
      </c>
      <c r="C29" s="12"/>
      <c r="D29" s="12" t="s">
        <v>49</v>
      </c>
      <c r="E29" s="12">
        <v>416050091</v>
      </c>
      <c r="F29" s="12"/>
      <c r="G29" s="12"/>
      <c r="H29" s="12"/>
      <c r="I29" s="11"/>
      <c r="J29" s="13"/>
      <c r="K29" s="14"/>
      <c r="L29" s="14">
        <v>-15</v>
      </c>
      <c r="M29" s="15" t="s">
        <v>20</v>
      </c>
      <c r="N29" s="15">
        <v>313315</v>
      </c>
      <c r="O29" s="8">
        <v>45294</v>
      </c>
      <c r="P29" s="15">
        <v>196420</v>
      </c>
      <c r="Q29" s="9" t="s">
        <v>19</v>
      </c>
      <c r="R29" s="15" t="s">
        <v>22</v>
      </c>
      <c r="S29" s="15" t="s">
        <v>120</v>
      </c>
      <c r="T29" s="20">
        <v>45236.71366898148</v>
      </c>
      <c r="V29" s="22">
        <f t="shared" si="0"/>
        <v>0.6340856481474475</v>
      </c>
      <c r="W29" s="15" t="s">
        <v>124</v>
      </c>
    </row>
    <row r="30" spans="1:23" s="15" customFormat="1" ht="14.25" hidden="1" customHeight="1" x14ac:dyDescent="0.2">
      <c r="A30" s="10" t="s">
        <v>18</v>
      </c>
      <c r="B30" s="11">
        <v>45260</v>
      </c>
      <c r="C30" s="12"/>
      <c r="D30" s="12" t="s">
        <v>50</v>
      </c>
      <c r="E30" s="12">
        <v>416657175</v>
      </c>
      <c r="F30" s="12"/>
      <c r="G30" s="12"/>
      <c r="H30" s="12"/>
      <c r="I30" s="11"/>
      <c r="J30" s="13"/>
      <c r="K30" s="14"/>
      <c r="L30" s="14">
        <v>-10</v>
      </c>
      <c r="M30" s="15" t="s">
        <v>20</v>
      </c>
      <c r="N30" s="15">
        <v>313315</v>
      </c>
      <c r="O30" s="8">
        <v>45294</v>
      </c>
      <c r="P30" s="15">
        <v>196420</v>
      </c>
      <c r="Q30" s="9" t="s">
        <v>19</v>
      </c>
      <c r="R30" s="15" t="s">
        <v>22</v>
      </c>
      <c r="S30" s="15" t="s">
        <v>114</v>
      </c>
      <c r="T30" s="20">
        <v>45246</v>
      </c>
      <c r="V30" s="22">
        <f t="shared" si="0"/>
        <v>1.3916898148163455</v>
      </c>
      <c r="W30" s="15" t="s">
        <v>124</v>
      </c>
    </row>
    <row r="31" spans="1:23" s="15" customFormat="1" ht="13.5" hidden="1" customHeight="1" x14ac:dyDescent="0.2">
      <c r="A31" s="10" t="s">
        <v>18</v>
      </c>
      <c r="B31" s="11">
        <v>45260</v>
      </c>
      <c r="C31" s="12"/>
      <c r="D31" s="12" t="s">
        <v>51</v>
      </c>
      <c r="E31" s="12">
        <v>416667250</v>
      </c>
      <c r="F31" s="12"/>
      <c r="G31" s="12"/>
      <c r="H31" s="12"/>
      <c r="I31" s="11"/>
      <c r="J31" s="13"/>
      <c r="K31" s="14"/>
      <c r="L31" s="14">
        <v>-10</v>
      </c>
      <c r="M31" s="15" t="s">
        <v>20</v>
      </c>
      <c r="N31" s="15">
        <v>313315</v>
      </c>
      <c r="O31" s="8">
        <v>45294</v>
      </c>
      <c r="P31" s="15">
        <v>196420</v>
      </c>
      <c r="Q31" s="9" t="s">
        <v>19</v>
      </c>
      <c r="R31" s="15" t="s">
        <v>22</v>
      </c>
      <c r="S31" s="15" t="s">
        <v>118</v>
      </c>
      <c r="T31" s="20">
        <v>45245</v>
      </c>
      <c r="V31" s="22">
        <f t="shared" si="0"/>
        <v>1.9880671296268702</v>
      </c>
      <c r="W31" s="15" t="s">
        <v>124</v>
      </c>
    </row>
    <row r="32" spans="1:23" s="15" customFormat="1" ht="13.5" hidden="1" customHeight="1" x14ac:dyDescent="0.2">
      <c r="A32" s="10" t="s">
        <v>18</v>
      </c>
      <c r="B32" s="11">
        <v>45260</v>
      </c>
      <c r="C32" s="12"/>
      <c r="D32" s="12" t="s">
        <v>52</v>
      </c>
      <c r="E32" s="12">
        <v>416724024</v>
      </c>
      <c r="F32" s="12"/>
      <c r="G32" s="12"/>
      <c r="H32" s="12"/>
      <c r="I32" s="11"/>
      <c r="J32" s="13"/>
      <c r="K32" s="14"/>
      <c r="L32" s="14">
        <v>-10</v>
      </c>
      <c r="M32" s="15" t="s">
        <v>20</v>
      </c>
      <c r="N32" s="15">
        <v>313315</v>
      </c>
      <c r="O32" s="8">
        <v>45294</v>
      </c>
      <c r="P32" s="15">
        <v>196420</v>
      </c>
      <c r="Q32" s="9" t="s">
        <v>19</v>
      </c>
      <c r="R32" s="15" t="s">
        <v>22</v>
      </c>
      <c r="S32" s="15" t="s">
        <v>117</v>
      </c>
      <c r="T32" s="20">
        <v>45245</v>
      </c>
      <c r="V32" s="22">
        <f t="shared" si="0"/>
        <v>1.2632291666668607</v>
      </c>
      <c r="W32" s="15" t="s">
        <v>124</v>
      </c>
    </row>
    <row r="33" spans="1:23" s="15" customFormat="1" ht="13.5" customHeight="1" x14ac:dyDescent="0.2">
      <c r="A33" s="10" t="s">
        <v>18</v>
      </c>
      <c r="B33" s="11">
        <v>45260</v>
      </c>
      <c r="C33" s="12"/>
      <c r="D33" s="12" t="s">
        <v>53</v>
      </c>
      <c r="E33" s="12">
        <v>416737010</v>
      </c>
      <c r="F33" s="12"/>
      <c r="G33" s="12"/>
      <c r="H33" s="12"/>
      <c r="I33" s="11"/>
      <c r="J33" s="13"/>
      <c r="K33" s="14"/>
      <c r="L33" s="14">
        <v>-35</v>
      </c>
      <c r="M33" s="15" t="s">
        <v>20</v>
      </c>
      <c r="N33" s="15">
        <v>313315</v>
      </c>
      <c r="O33" s="8">
        <v>45294</v>
      </c>
      <c r="P33" s="15">
        <v>196420</v>
      </c>
      <c r="Q33" s="9" t="s">
        <v>19</v>
      </c>
      <c r="R33" s="15" t="s">
        <v>22</v>
      </c>
      <c r="S33" s="15" t="s">
        <v>116</v>
      </c>
      <c r="T33" s="20">
        <v>45248</v>
      </c>
      <c r="V33" s="22">
        <f t="shared" si="0"/>
        <v>4.1624884259290411</v>
      </c>
      <c r="W33" s="15" t="s">
        <v>125</v>
      </c>
    </row>
    <row r="34" spans="1:23" s="15" customFormat="1" ht="13.5" hidden="1" customHeight="1" x14ac:dyDescent="0.2">
      <c r="A34" s="10" t="s">
        <v>18</v>
      </c>
      <c r="B34" s="11">
        <v>45260</v>
      </c>
      <c r="C34" s="12"/>
      <c r="D34" s="12" t="s">
        <v>54</v>
      </c>
      <c r="E34" s="12">
        <v>416740574</v>
      </c>
      <c r="F34" s="12"/>
      <c r="G34" s="12"/>
      <c r="H34" s="12"/>
      <c r="I34" s="11"/>
      <c r="J34" s="13"/>
      <c r="K34" s="14"/>
      <c r="L34" s="14">
        <v>-5</v>
      </c>
      <c r="M34" s="15" t="s">
        <v>20</v>
      </c>
      <c r="N34" s="15">
        <v>313315</v>
      </c>
      <c r="O34" s="8">
        <v>45294</v>
      </c>
      <c r="P34" s="15">
        <v>196420</v>
      </c>
      <c r="Q34" s="9" t="s">
        <v>19</v>
      </c>
      <c r="R34" s="15" t="s">
        <v>22</v>
      </c>
      <c r="S34" s="21">
        <v>45245.11619212963</v>
      </c>
      <c r="T34" s="20">
        <v>45256.297326388885</v>
      </c>
      <c r="V34" s="22">
        <f t="shared" si="0"/>
        <v>11.181134259255487</v>
      </c>
      <c r="W34" s="15" t="s">
        <v>128</v>
      </c>
    </row>
    <row r="35" spans="1:23" s="15" customFormat="1" ht="14.25" hidden="1" customHeight="1" x14ac:dyDescent="0.2">
      <c r="A35" s="10" t="s">
        <v>18</v>
      </c>
      <c r="B35" s="11">
        <v>45260</v>
      </c>
      <c r="C35" s="12"/>
      <c r="D35" s="12" t="s">
        <v>55</v>
      </c>
      <c r="E35" s="12">
        <v>417361788</v>
      </c>
      <c r="F35" s="12"/>
      <c r="G35" s="12"/>
      <c r="H35" s="12"/>
      <c r="I35" s="11"/>
      <c r="J35" s="13"/>
      <c r="K35" s="14"/>
      <c r="L35" s="14">
        <v>-10</v>
      </c>
      <c r="M35" s="15" t="s">
        <v>20</v>
      </c>
      <c r="N35" s="15">
        <v>313315</v>
      </c>
      <c r="O35" s="8">
        <v>45294</v>
      </c>
      <c r="P35" s="15">
        <v>196420</v>
      </c>
      <c r="Q35" s="9" t="s">
        <v>19</v>
      </c>
      <c r="R35" s="15" t="s">
        <v>22</v>
      </c>
      <c r="S35" s="15" t="s">
        <v>112</v>
      </c>
      <c r="T35" s="20">
        <v>45259</v>
      </c>
      <c r="V35" s="22">
        <f t="shared" si="0"/>
        <v>0.47574074073781958</v>
      </c>
      <c r="W35" s="15" t="s">
        <v>124</v>
      </c>
    </row>
    <row r="36" spans="1:23" s="15" customFormat="1" ht="13.5" hidden="1" customHeight="1" x14ac:dyDescent="0.2">
      <c r="A36" s="10" t="s">
        <v>18</v>
      </c>
      <c r="B36" s="11">
        <v>45291</v>
      </c>
      <c r="C36" s="12"/>
      <c r="D36" s="12" t="s">
        <v>56</v>
      </c>
      <c r="E36" s="12">
        <v>415225579</v>
      </c>
      <c r="F36" s="12"/>
      <c r="G36" s="12"/>
      <c r="H36" s="12"/>
      <c r="I36" s="11"/>
      <c r="J36" s="13"/>
      <c r="K36" s="14"/>
      <c r="L36" s="14">
        <v>-105</v>
      </c>
      <c r="M36" s="15" t="s">
        <v>20</v>
      </c>
      <c r="N36" s="15">
        <v>317927</v>
      </c>
      <c r="O36" s="16">
        <v>45321</v>
      </c>
      <c r="P36" s="15">
        <v>198517</v>
      </c>
      <c r="Q36" s="9" t="s">
        <v>19</v>
      </c>
      <c r="R36" s="15" t="s">
        <v>22</v>
      </c>
      <c r="S36" s="21">
        <v>45224.475752314815</v>
      </c>
      <c r="T36" s="20">
        <v>45225</v>
      </c>
      <c r="V36" s="22">
        <f t="shared" si="0"/>
        <v>0.52424768518540077</v>
      </c>
      <c r="W36" s="15" t="s">
        <v>124</v>
      </c>
    </row>
    <row r="37" spans="1:23" s="15" customFormat="1" ht="13.5" hidden="1" customHeight="1" x14ac:dyDescent="0.2">
      <c r="A37" s="10" t="s">
        <v>18</v>
      </c>
      <c r="B37" s="11">
        <v>45291</v>
      </c>
      <c r="C37" s="12"/>
      <c r="D37" s="12" t="s">
        <v>57</v>
      </c>
      <c r="E37" s="12">
        <v>415997943</v>
      </c>
      <c r="F37" s="12"/>
      <c r="G37" s="12"/>
      <c r="H37" s="12"/>
      <c r="I37" s="11"/>
      <c r="J37" s="13"/>
      <c r="K37" s="14"/>
      <c r="L37" s="14">
        <v>-65</v>
      </c>
      <c r="M37" s="15" t="s">
        <v>20</v>
      </c>
      <c r="N37" s="15">
        <v>317927</v>
      </c>
      <c r="O37" s="16">
        <v>45321</v>
      </c>
      <c r="P37" s="15">
        <v>198517</v>
      </c>
      <c r="Q37" s="9" t="s">
        <v>19</v>
      </c>
      <c r="R37" s="15" t="s">
        <v>22</v>
      </c>
      <c r="S37" s="15" t="s">
        <v>122</v>
      </c>
      <c r="T37" s="20">
        <v>45237</v>
      </c>
      <c r="V37" s="22">
        <f t="shared" si="0"/>
        <v>1.4339004629655392</v>
      </c>
      <c r="W37" s="15" t="s">
        <v>124</v>
      </c>
    </row>
    <row r="38" spans="1:23" s="15" customFormat="1" ht="14.25" hidden="1" customHeight="1" x14ac:dyDescent="0.2">
      <c r="A38" s="10" t="s">
        <v>18</v>
      </c>
      <c r="B38" s="11">
        <v>45291</v>
      </c>
      <c r="C38" s="12"/>
      <c r="D38" s="12" t="s">
        <v>58</v>
      </c>
      <c r="E38" s="12">
        <v>416603644</v>
      </c>
      <c r="F38" s="12"/>
      <c r="G38" s="12"/>
      <c r="H38" s="12"/>
      <c r="I38" s="11"/>
      <c r="J38" s="13"/>
      <c r="K38" s="14"/>
      <c r="L38" s="14">
        <v>-40</v>
      </c>
      <c r="M38" s="15" t="s">
        <v>20</v>
      </c>
      <c r="N38" s="15">
        <v>317927</v>
      </c>
      <c r="O38" s="16">
        <v>45321</v>
      </c>
      <c r="P38" s="15">
        <v>198517</v>
      </c>
      <c r="Q38" s="9" t="s">
        <v>19</v>
      </c>
      <c r="R38" s="15" t="s">
        <v>22</v>
      </c>
      <c r="S38" s="15" t="s">
        <v>119</v>
      </c>
      <c r="T38" s="20">
        <v>45243</v>
      </c>
      <c r="V38" s="22">
        <f t="shared" si="0"/>
        <v>0.55636574074014788</v>
      </c>
      <c r="W38" s="15" t="s">
        <v>124</v>
      </c>
    </row>
    <row r="39" spans="1:23" s="15" customFormat="1" ht="13.5" customHeight="1" x14ac:dyDescent="0.2">
      <c r="A39" s="10" t="s">
        <v>18</v>
      </c>
      <c r="B39" s="11">
        <v>45291</v>
      </c>
      <c r="C39" s="12"/>
      <c r="D39" s="12" t="s">
        <v>59</v>
      </c>
      <c r="E39" s="12">
        <v>416706967</v>
      </c>
      <c r="F39" s="12"/>
      <c r="G39" s="12"/>
      <c r="H39" s="12"/>
      <c r="I39" s="11"/>
      <c r="J39" s="13"/>
      <c r="K39" s="14"/>
      <c r="L39" s="14">
        <v>-35</v>
      </c>
      <c r="M39" s="15" t="s">
        <v>20</v>
      </c>
      <c r="N39" s="15">
        <v>317927</v>
      </c>
      <c r="O39" s="16">
        <v>45321</v>
      </c>
      <c r="P39" s="15">
        <v>198517</v>
      </c>
      <c r="Q39" s="9" t="s">
        <v>19</v>
      </c>
      <c r="R39" s="15" t="s">
        <v>22</v>
      </c>
      <c r="S39" s="15" t="s">
        <v>115</v>
      </c>
      <c r="T39" s="20">
        <v>45248</v>
      </c>
      <c r="V39" s="22">
        <f t="shared" si="0"/>
        <v>3.9152314814782585</v>
      </c>
      <c r="W39" s="15" t="s">
        <v>126</v>
      </c>
    </row>
    <row r="40" spans="1:23" s="15" customFormat="1" ht="13.5" hidden="1" customHeight="1" x14ac:dyDescent="0.2">
      <c r="A40" s="10" t="s">
        <v>18</v>
      </c>
      <c r="B40" s="11">
        <v>45291</v>
      </c>
      <c r="C40" s="12"/>
      <c r="D40" s="12" t="s">
        <v>60</v>
      </c>
      <c r="E40" s="12">
        <v>417030283</v>
      </c>
      <c r="F40" s="12"/>
      <c r="G40" s="12"/>
      <c r="H40" s="12"/>
      <c r="I40" s="11"/>
      <c r="J40" s="13"/>
      <c r="K40" s="14"/>
      <c r="L40" s="14">
        <v>-20</v>
      </c>
      <c r="M40" s="15" t="s">
        <v>20</v>
      </c>
      <c r="N40" s="15">
        <v>317927</v>
      </c>
      <c r="O40" s="16">
        <v>45321</v>
      </c>
      <c r="P40" s="15">
        <v>198517</v>
      </c>
      <c r="Q40" s="9" t="s">
        <v>19</v>
      </c>
      <c r="R40" s="15" t="s">
        <v>22</v>
      </c>
      <c r="S40" s="15" t="s">
        <v>113</v>
      </c>
      <c r="T40" s="20">
        <v>45250</v>
      </c>
      <c r="V40" s="22">
        <f t="shared" si="0"/>
        <v>2.5225231481454102</v>
      </c>
      <c r="W40" s="15" t="s">
        <v>124</v>
      </c>
    </row>
    <row r="41" spans="1:23" s="15" customFormat="1" ht="13.5" hidden="1" customHeight="1" x14ac:dyDescent="0.2">
      <c r="A41" s="10" t="s">
        <v>18</v>
      </c>
      <c r="B41" s="11">
        <v>45291</v>
      </c>
      <c r="C41" s="12"/>
      <c r="D41" s="12" t="s">
        <v>61</v>
      </c>
      <c r="E41" s="12">
        <v>418302577</v>
      </c>
      <c r="F41" s="12"/>
      <c r="G41" s="12"/>
      <c r="H41" s="12"/>
      <c r="I41" s="11"/>
      <c r="J41" s="13"/>
      <c r="K41" s="14"/>
      <c r="L41" s="14">
        <v>-5</v>
      </c>
      <c r="M41" s="15" t="s">
        <v>20</v>
      </c>
      <c r="N41" s="15">
        <v>317927</v>
      </c>
      <c r="O41" s="16">
        <v>45321</v>
      </c>
      <c r="P41" s="15">
        <v>198517</v>
      </c>
      <c r="Q41" s="9" t="s">
        <v>19</v>
      </c>
      <c r="R41" s="15" t="s">
        <v>22</v>
      </c>
      <c r="S41" s="15" t="s">
        <v>111</v>
      </c>
      <c r="T41" s="20">
        <v>45265</v>
      </c>
      <c r="V41" s="22">
        <f t="shared" si="0"/>
        <v>0.43049768518540077</v>
      </c>
      <c r="W41" s="15" t="s">
        <v>124</v>
      </c>
    </row>
    <row r="42" spans="1:23" s="15" customFormat="1" ht="13.5" hidden="1" customHeight="1" x14ac:dyDescent="0.2">
      <c r="A42" s="10" t="s">
        <v>18</v>
      </c>
      <c r="B42" s="11">
        <v>45291</v>
      </c>
      <c r="C42" s="12"/>
      <c r="D42" s="12" t="s">
        <v>62</v>
      </c>
      <c r="E42" s="12">
        <v>418352366</v>
      </c>
      <c r="F42" s="12"/>
      <c r="G42" s="12"/>
      <c r="H42" s="12"/>
      <c r="I42" s="11"/>
      <c r="J42" s="13"/>
      <c r="K42" s="14"/>
      <c r="L42" s="14">
        <v>-5</v>
      </c>
      <c r="M42" s="15" t="s">
        <v>20</v>
      </c>
      <c r="N42" s="15">
        <v>317927</v>
      </c>
      <c r="O42" s="16">
        <v>45321</v>
      </c>
      <c r="P42" s="15">
        <v>198517</v>
      </c>
      <c r="Q42" s="9" t="s">
        <v>19</v>
      </c>
      <c r="R42" s="15" t="s">
        <v>22</v>
      </c>
      <c r="S42" s="15" t="s">
        <v>78</v>
      </c>
      <c r="T42" s="20" t="s">
        <v>78</v>
      </c>
      <c r="U42" s="15" t="s">
        <v>123</v>
      </c>
      <c r="V42" s="22" t="e">
        <f t="shared" si="0"/>
        <v>#VALUE!</v>
      </c>
      <c r="W42" s="15" t="s">
        <v>127</v>
      </c>
    </row>
    <row r="43" spans="1:23" s="15" customFormat="1" ht="14.25" hidden="1" customHeight="1" x14ac:dyDescent="0.2">
      <c r="A43" s="10" t="s">
        <v>18</v>
      </c>
      <c r="B43" s="11">
        <v>45291</v>
      </c>
      <c r="C43" s="12"/>
      <c r="D43" s="12" t="s">
        <v>63</v>
      </c>
      <c r="E43" s="12">
        <v>418780674</v>
      </c>
      <c r="F43" s="12"/>
      <c r="G43" s="12"/>
      <c r="H43" s="12"/>
      <c r="I43" s="11"/>
      <c r="J43" s="13"/>
      <c r="K43" s="14"/>
      <c r="L43" s="14">
        <v>-15</v>
      </c>
      <c r="M43" s="15" t="s">
        <v>20</v>
      </c>
      <c r="N43" s="15">
        <v>317927</v>
      </c>
      <c r="O43" s="16">
        <v>45321</v>
      </c>
      <c r="P43" s="15">
        <v>198517</v>
      </c>
      <c r="Q43" s="9" t="s">
        <v>19</v>
      </c>
      <c r="R43" s="15" t="s">
        <v>22</v>
      </c>
      <c r="S43" s="15" t="s">
        <v>110</v>
      </c>
      <c r="T43" s="20">
        <v>45262</v>
      </c>
      <c r="V43" s="22">
        <f t="shared" si="0"/>
        <v>2.3152662037027767</v>
      </c>
      <c r="W43" s="15" t="s">
        <v>124</v>
      </c>
    </row>
    <row r="44" spans="1:23" s="15" customFormat="1" ht="13.5" hidden="1" customHeight="1" x14ac:dyDescent="0.2">
      <c r="A44" s="10" t="s">
        <v>18</v>
      </c>
      <c r="B44" s="11">
        <v>45291</v>
      </c>
      <c r="C44" s="12"/>
      <c r="D44" s="12" t="s">
        <v>64</v>
      </c>
      <c r="E44" s="12">
        <v>418890466</v>
      </c>
      <c r="F44" s="12"/>
      <c r="G44" s="12"/>
      <c r="H44" s="12"/>
      <c r="I44" s="11"/>
      <c r="J44" s="13"/>
      <c r="K44" s="14"/>
      <c r="L44" s="14">
        <v>-10</v>
      </c>
      <c r="M44" s="15" t="s">
        <v>20</v>
      </c>
      <c r="N44" s="15">
        <v>317927</v>
      </c>
      <c r="O44" s="16">
        <v>45321</v>
      </c>
      <c r="P44" s="15">
        <v>198517</v>
      </c>
      <c r="Q44" s="9" t="s">
        <v>19</v>
      </c>
      <c r="R44" s="15" t="s">
        <v>22</v>
      </c>
      <c r="S44" s="15" t="s">
        <v>109</v>
      </c>
      <c r="T44" s="20">
        <v>45262</v>
      </c>
      <c r="V44" s="22">
        <f t="shared" si="0"/>
        <v>1.1682986111118225</v>
      </c>
      <c r="W44" s="15" t="s">
        <v>124</v>
      </c>
    </row>
    <row r="45" spans="1:23" s="15" customFormat="1" ht="13.5" hidden="1" customHeight="1" x14ac:dyDescent="0.2">
      <c r="A45" s="10" t="s">
        <v>18</v>
      </c>
      <c r="B45" s="11">
        <v>45291</v>
      </c>
      <c r="C45" s="12"/>
      <c r="D45" s="12" t="s">
        <v>65</v>
      </c>
      <c r="E45" s="12">
        <v>419134438</v>
      </c>
      <c r="F45" s="12"/>
      <c r="G45" s="12"/>
      <c r="H45" s="12"/>
      <c r="I45" s="11"/>
      <c r="J45" s="13"/>
      <c r="K45" s="14"/>
      <c r="L45" s="14">
        <v>-60</v>
      </c>
      <c r="M45" s="15" t="s">
        <v>20</v>
      </c>
      <c r="N45" s="15">
        <v>317927</v>
      </c>
      <c r="O45" s="16">
        <v>45321</v>
      </c>
      <c r="P45" s="15">
        <v>198517</v>
      </c>
      <c r="Q45" s="9" t="s">
        <v>19</v>
      </c>
      <c r="R45" s="15" t="s">
        <v>22</v>
      </c>
      <c r="S45" s="15" t="s">
        <v>108</v>
      </c>
      <c r="T45" s="20">
        <v>45288</v>
      </c>
      <c r="V45" s="22">
        <f t="shared" si="0"/>
        <v>0.37145833333488554</v>
      </c>
      <c r="W45" s="15" t="s">
        <v>124</v>
      </c>
    </row>
    <row r="46" spans="1:23" s="15" customFormat="1" ht="13.5" hidden="1" customHeight="1" x14ac:dyDescent="0.2">
      <c r="A46" s="10" t="s">
        <v>18</v>
      </c>
      <c r="B46" s="11">
        <v>45291</v>
      </c>
      <c r="C46" s="12"/>
      <c r="D46" s="12" t="s">
        <v>66</v>
      </c>
      <c r="E46" s="12">
        <v>419236175</v>
      </c>
      <c r="F46" s="12"/>
      <c r="G46" s="12"/>
      <c r="H46" s="12"/>
      <c r="I46" s="11"/>
      <c r="J46" s="13"/>
      <c r="K46" s="14"/>
      <c r="L46" s="14">
        <v>-15</v>
      </c>
      <c r="M46" s="15" t="s">
        <v>20</v>
      </c>
      <c r="N46" s="15">
        <v>317927</v>
      </c>
      <c r="O46" s="16">
        <v>45321</v>
      </c>
      <c r="P46" s="15">
        <v>198517</v>
      </c>
      <c r="Q46" s="9" t="s">
        <v>19</v>
      </c>
      <c r="R46" s="15" t="s">
        <v>22</v>
      </c>
      <c r="S46" s="21">
        <v>45273.475763888891</v>
      </c>
      <c r="T46" s="20">
        <v>45273.875671296293</v>
      </c>
      <c r="V46" s="22">
        <f t="shared" si="0"/>
        <v>0.39990740740176989</v>
      </c>
      <c r="W46" s="15" t="s">
        <v>124</v>
      </c>
    </row>
    <row r="47" spans="1:23" s="15" customFormat="1" ht="13.5" hidden="1" customHeight="1" x14ac:dyDescent="0.2">
      <c r="A47" s="10" t="s">
        <v>18</v>
      </c>
      <c r="B47" s="11">
        <v>45291</v>
      </c>
      <c r="C47" s="12"/>
      <c r="D47" s="12" t="s">
        <v>67</v>
      </c>
      <c r="E47" s="12">
        <v>419304770</v>
      </c>
      <c r="F47" s="12"/>
      <c r="G47" s="12"/>
      <c r="H47" s="12"/>
      <c r="I47" s="11"/>
      <c r="J47" s="13"/>
      <c r="K47" s="14"/>
      <c r="L47" s="14">
        <v>-10</v>
      </c>
      <c r="M47" s="15" t="s">
        <v>20</v>
      </c>
      <c r="N47" s="15">
        <v>317927</v>
      </c>
      <c r="O47" s="16">
        <v>45321</v>
      </c>
      <c r="P47" s="15">
        <v>198517</v>
      </c>
      <c r="Q47" s="9" t="s">
        <v>19</v>
      </c>
      <c r="R47" s="15" t="s">
        <v>22</v>
      </c>
      <c r="S47" s="21">
        <v>45265.757233796299</v>
      </c>
      <c r="T47" s="20">
        <v>45266</v>
      </c>
      <c r="V47" s="22">
        <f t="shared" si="0"/>
        <v>0.24276620370073942</v>
      </c>
      <c r="W47" s="15" t="s">
        <v>124</v>
      </c>
    </row>
    <row r="48" spans="1:23" s="15" customFormat="1" ht="14.25" hidden="1" customHeight="1" x14ac:dyDescent="0.2">
      <c r="A48" s="10" t="s">
        <v>18</v>
      </c>
      <c r="B48" s="11">
        <v>45291</v>
      </c>
      <c r="C48" s="12"/>
      <c r="D48" s="12" t="s">
        <v>68</v>
      </c>
      <c r="E48" s="12">
        <v>419326726</v>
      </c>
      <c r="F48" s="12"/>
      <c r="G48" s="12"/>
      <c r="H48" s="12"/>
      <c r="I48" s="11"/>
      <c r="J48" s="13"/>
      <c r="K48" s="14"/>
      <c r="L48" s="14">
        <v>-15</v>
      </c>
      <c r="M48" s="15" t="s">
        <v>20</v>
      </c>
      <c r="N48" s="15">
        <v>317927</v>
      </c>
      <c r="O48" s="16">
        <v>45321</v>
      </c>
      <c r="P48" s="15">
        <v>198517</v>
      </c>
      <c r="Q48" s="9" t="s">
        <v>19</v>
      </c>
      <c r="R48" s="15" t="s">
        <v>22</v>
      </c>
      <c r="S48" s="15" t="s">
        <v>107</v>
      </c>
      <c r="T48" s="20">
        <v>45266</v>
      </c>
      <c r="V48" s="22">
        <f t="shared" si="0"/>
        <v>0.24276620370073942</v>
      </c>
      <c r="W48" s="15" t="s">
        <v>124</v>
      </c>
    </row>
    <row r="49" spans="1:23" s="15" customFormat="1" ht="13.5" customHeight="1" x14ac:dyDescent="0.2">
      <c r="A49" s="10" t="s">
        <v>18</v>
      </c>
      <c r="B49" s="11">
        <v>45291</v>
      </c>
      <c r="C49" s="12"/>
      <c r="D49" s="12" t="s">
        <v>69</v>
      </c>
      <c r="E49" s="12">
        <v>419555103</v>
      </c>
      <c r="F49" s="12"/>
      <c r="G49" s="12"/>
      <c r="H49" s="12"/>
      <c r="I49" s="11"/>
      <c r="J49" s="13"/>
      <c r="K49" s="14"/>
      <c r="L49" s="14">
        <v>-30</v>
      </c>
      <c r="M49" s="15" t="s">
        <v>20</v>
      </c>
      <c r="N49" s="15">
        <v>317927</v>
      </c>
      <c r="O49" s="16">
        <v>45321</v>
      </c>
      <c r="P49" s="15">
        <v>198517</v>
      </c>
      <c r="Q49" s="9" t="s">
        <v>19</v>
      </c>
      <c r="R49" s="15" t="s">
        <v>22</v>
      </c>
      <c r="S49" s="15" t="s">
        <v>106</v>
      </c>
      <c r="T49" s="20">
        <v>45273</v>
      </c>
      <c r="V49" s="22">
        <f t="shared" si="0"/>
        <v>6.6366898148116888</v>
      </c>
      <c r="W49" s="15" t="s">
        <v>125</v>
      </c>
    </row>
    <row r="50" spans="1:23" s="15" customFormat="1" ht="13.5" hidden="1" customHeight="1" x14ac:dyDescent="0.2">
      <c r="A50" s="10" t="s">
        <v>18</v>
      </c>
      <c r="B50" s="11">
        <v>45291</v>
      </c>
      <c r="C50" s="12"/>
      <c r="D50" s="12" t="s">
        <v>70</v>
      </c>
      <c r="E50" s="12">
        <v>419557519</v>
      </c>
      <c r="F50" s="12"/>
      <c r="G50" s="12"/>
      <c r="H50" s="12"/>
      <c r="I50" s="11"/>
      <c r="J50" s="13"/>
      <c r="K50" s="14"/>
      <c r="L50" s="14">
        <v>-30</v>
      </c>
      <c r="M50" s="15" t="s">
        <v>20</v>
      </c>
      <c r="N50" s="15">
        <v>317927</v>
      </c>
      <c r="O50" s="16">
        <v>45321</v>
      </c>
      <c r="P50" s="15">
        <v>198517</v>
      </c>
      <c r="Q50" s="9" t="s">
        <v>19</v>
      </c>
      <c r="R50" s="15" t="s">
        <v>22</v>
      </c>
      <c r="S50" s="15" t="s">
        <v>105</v>
      </c>
      <c r="T50" s="20">
        <v>45273</v>
      </c>
      <c r="V50" s="22">
        <f t="shared" si="0"/>
        <v>3.9823958333363407</v>
      </c>
      <c r="W50" s="15" t="s">
        <v>124</v>
      </c>
    </row>
    <row r="51" spans="1:23" s="15" customFormat="1" ht="13.5" hidden="1" customHeight="1" x14ac:dyDescent="0.2">
      <c r="A51" s="10" t="s">
        <v>18</v>
      </c>
      <c r="B51" s="11">
        <v>45291</v>
      </c>
      <c r="C51" s="12"/>
      <c r="D51" s="12" t="s">
        <v>71</v>
      </c>
      <c r="E51" s="12">
        <v>419706641</v>
      </c>
      <c r="F51" s="12"/>
      <c r="G51" s="12"/>
      <c r="H51" s="12"/>
      <c r="I51" s="11"/>
      <c r="J51" s="13"/>
      <c r="K51" s="14"/>
      <c r="L51" s="14">
        <v>-30</v>
      </c>
      <c r="M51" s="15" t="s">
        <v>20</v>
      </c>
      <c r="N51" s="15">
        <v>317927</v>
      </c>
      <c r="O51" s="16">
        <v>45321</v>
      </c>
      <c r="P51" s="15">
        <v>198517</v>
      </c>
      <c r="Q51" s="9" t="s">
        <v>19</v>
      </c>
      <c r="R51" s="15" t="s">
        <v>22</v>
      </c>
      <c r="S51" s="15" t="s">
        <v>104</v>
      </c>
      <c r="T51" s="20">
        <v>45273</v>
      </c>
      <c r="V51" s="22">
        <f t="shared" si="0"/>
        <v>3.9196296296286164</v>
      </c>
      <c r="W51" s="15" t="s">
        <v>124</v>
      </c>
    </row>
    <row r="52" spans="1:23" s="15" customFormat="1" ht="13.5" hidden="1" customHeight="1" x14ac:dyDescent="0.2">
      <c r="A52" s="10" t="s">
        <v>18</v>
      </c>
      <c r="B52" s="11">
        <v>45291</v>
      </c>
      <c r="C52" s="12"/>
      <c r="D52" s="12" t="s">
        <v>72</v>
      </c>
      <c r="E52" s="12">
        <v>419710043</v>
      </c>
      <c r="F52" s="12"/>
      <c r="G52" s="12"/>
      <c r="H52" s="12"/>
      <c r="I52" s="11"/>
      <c r="J52" s="13"/>
      <c r="K52" s="14"/>
      <c r="L52" s="14">
        <v>-30</v>
      </c>
      <c r="M52" s="15" t="s">
        <v>20</v>
      </c>
      <c r="N52" s="15">
        <v>317927</v>
      </c>
      <c r="O52" s="16">
        <v>45321</v>
      </c>
      <c r="P52" s="15">
        <v>198517</v>
      </c>
      <c r="Q52" s="9" t="s">
        <v>19</v>
      </c>
      <c r="R52" s="15" t="s">
        <v>22</v>
      </c>
      <c r="S52" s="15" t="s">
        <v>103</v>
      </c>
      <c r="T52" s="20">
        <v>45273</v>
      </c>
      <c r="V52" s="22">
        <f t="shared" si="0"/>
        <v>2.2037962962931488</v>
      </c>
      <c r="W52" s="15" t="s">
        <v>124</v>
      </c>
    </row>
    <row r="53" spans="1:23" s="15" customFormat="1" ht="14.25" hidden="1" customHeight="1" x14ac:dyDescent="0.2">
      <c r="A53" s="10" t="s">
        <v>18</v>
      </c>
      <c r="B53" s="11">
        <v>45291</v>
      </c>
      <c r="C53" s="12"/>
      <c r="D53" s="12" t="s">
        <v>73</v>
      </c>
      <c r="E53" s="12">
        <v>419732870</v>
      </c>
      <c r="F53" s="12"/>
      <c r="G53" s="12"/>
      <c r="H53" s="12"/>
      <c r="I53" s="11"/>
      <c r="J53" s="13"/>
      <c r="K53" s="14"/>
      <c r="L53" s="14">
        <v>-30</v>
      </c>
      <c r="M53" s="15" t="s">
        <v>20</v>
      </c>
      <c r="N53" s="15">
        <v>317927</v>
      </c>
      <c r="O53" s="16">
        <v>45321</v>
      </c>
      <c r="P53" s="15">
        <v>198517</v>
      </c>
      <c r="Q53" s="9" t="s">
        <v>19</v>
      </c>
      <c r="R53" s="15" t="s">
        <v>22</v>
      </c>
      <c r="S53" s="15" t="s">
        <v>102</v>
      </c>
      <c r="T53" s="20">
        <v>45273</v>
      </c>
      <c r="V53" s="22">
        <f t="shared" si="0"/>
        <v>2.1785532407375285</v>
      </c>
      <c r="W53" s="15" t="s">
        <v>124</v>
      </c>
    </row>
    <row r="54" spans="1:23" s="15" customFormat="1" ht="13.5" hidden="1" customHeight="1" x14ac:dyDescent="0.2">
      <c r="A54" s="10" t="s">
        <v>18</v>
      </c>
      <c r="B54" s="11">
        <v>45291</v>
      </c>
      <c r="C54" s="12"/>
      <c r="D54" s="12" t="s">
        <v>74</v>
      </c>
      <c r="E54" s="12">
        <v>419771063</v>
      </c>
      <c r="F54" s="12"/>
      <c r="G54" s="12"/>
      <c r="H54" s="12"/>
      <c r="I54" s="11"/>
      <c r="J54" s="13"/>
      <c r="K54" s="14"/>
      <c r="L54" s="14">
        <v>-30</v>
      </c>
      <c r="M54" s="15" t="s">
        <v>20</v>
      </c>
      <c r="N54" s="15">
        <v>317927</v>
      </c>
      <c r="O54" s="16">
        <v>45321</v>
      </c>
      <c r="P54" s="15">
        <v>198517</v>
      </c>
      <c r="Q54" s="9" t="s">
        <v>19</v>
      </c>
      <c r="R54" s="15" t="s">
        <v>22</v>
      </c>
      <c r="S54" s="15" t="s">
        <v>101</v>
      </c>
      <c r="T54" s="20" t="s">
        <v>78</v>
      </c>
      <c r="U54" s="15" t="s">
        <v>123</v>
      </c>
      <c r="V54" s="22" t="e">
        <f t="shared" si="0"/>
        <v>#VALUE!</v>
      </c>
      <c r="W54" s="15" t="s">
        <v>127</v>
      </c>
    </row>
    <row r="55" spans="1:23" s="15" customFormat="1" ht="13.5" hidden="1" customHeight="1" x14ac:dyDescent="0.2">
      <c r="A55" s="10" t="s">
        <v>18</v>
      </c>
      <c r="B55" s="11">
        <v>45291</v>
      </c>
      <c r="C55" s="12"/>
      <c r="D55" s="12" t="s">
        <v>75</v>
      </c>
      <c r="E55" s="12">
        <v>419836169</v>
      </c>
      <c r="F55" s="12"/>
      <c r="G55" s="12"/>
      <c r="H55" s="12"/>
      <c r="I55" s="11"/>
      <c r="J55" s="13"/>
      <c r="K55" s="14"/>
      <c r="L55" s="14">
        <v>-30</v>
      </c>
      <c r="M55" s="15" t="s">
        <v>20</v>
      </c>
      <c r="N55" s="15">
        <v>317927</v>
      </c>
      <c r="O55" s="16">
        <v>45321</v>
      </c>
      <c r="P55" s="15">
        <v>198517</v>
      </c>
      <c r="Q55" s="9" t="s">
        <v>19</v>
      </c>
      <c r="R55" s="15" t="s">
        <v>22</v>
      </c>
      <c r="S55" s="21">
        <v>45286.628541666665</v>
      </c>
      <c r="T55" s="20">
        <v>45287</v>
      </c>
      <c r="V55" s="22">
        <f t="shared" si="0"/>
        <v>0.37145833333488554</v>
      </c>
      <c r="W55" s="15" t="s">
        <v>124</v>
      </c>
    </row>
    <row r="59" spans="1:23" x14ac:dyDescent="0.2">
      <c r="W59" s="15" t="s">
        <v>128</v>
      </c>
    </row>
    <row r="60" spans="1:23" x14ac:dyDescent="0.2">
      <c r="W60" s="7" t="s">
        <v>130</v>
      </c>
    </row>
    <row r="62" spans="1:23" x14ac:dyDescent="0.2">
      <c r="W62" s="15" t="s">
        <v>125</v>
      </c>
    </row>
    <row r="63" spans="1:23" x14ac:dyDescent="0.2">
      <c r="W63" s="15" t="s">
        <v>134</v>
      </c>
    </row>
    <row r="64" spans="1:23" x14ac:dyDescent="0.2">
      <c r="W64" s="7" t="s">
        <v>133</v>
      </c>
    </row>
    <row r="66" spans="23:23" x14ac:dyDescent="0.2">
      <c r="W66" s="15" t="s">
        <v>126</v>
      </c>
    </row>
    <row r="67" spans="23:23" x14ac:dyDescent="0.2">
      <c r="W67" s="15" t="s">
        <v>135</v>
      </c>
    </row>
    <row r="68" spans="23:23" x14ac:dyDescent="0.2">
      <c r="W68" s="7" t="s">
        <v>129</v>
      </c>
    </row>
    <row r="70" spans="23:23" x14ac:dyDescent="0.2">
      <c r="W70" s="15" t="s">
        <v>127</v>
      </c>
    </row>
    <row r="71" spans="23:23" x14ac:dyDescent="0.2">
      <c r="W71" s="7" t="s">
        <v>131</v>
      </c>
    </row>
    <row r="73" spans="23:23" x14ac:dyDescent="0.2">
      <c r="W73" s="15" t="s">
        <v>124</v>
      </c>
    </row>
    <row r="74" spans="23:23" x14ac:dyDescent="0.2">
      <c r="W74" s="7" t="s">
        <v>132</v>
      </c>
    </row>
  </sheetData>
  <autoFilter ref="A1:X55">
    <filterColumn colId="22">
      <filters>
        <filter val="Valid - WH shipped late, 1 days $5"/>
        <filter val="Valid - WH shipped late, 2 days $10"/>
      </filters>
    </filterColumn>
  </autoFilter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2024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Jean Liu</cp:lastModifiedBy>
  <dcterms:created xsi:type="dcterms:W3CDTF">2024-02-14T23:41:06Z</dcterms:created>
  <dcterms:modified xsi:type="dcterms:W3CDTF">2024-02-21T22:29:16Z</dcterms:modified>
</cp:coreProperties>
</file>