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5" l="1"/>
  <c r="E52" i="5"/>
  <c r="D52" i="5"/>
  <c r="F54" i="5" l="1"/>
  <c r="E54" i="5"/>
  <c r="D54" i="5"/>
  <c r="E17" i="5" l="1"/>
  <c r="F17" i="5" l="1"/>
  <c r="D17" i="5"/>
</calcChain>
</file>

<file path=xl/sharedStrings.xml><?xml version="1.0" encoding="utf-8"?>
<sst xmlns="http://schemas.openxmlformats.org/spreadsheetml/2006/main" count="67" uniqueCount="51">
  <si>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</si>
  <si>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</si>
  <si>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</si>
  <si>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</si>
  <si>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</si>
  <si>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</si>
  <si>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</si>
  <si>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</si>
  <si>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</si>
  <si>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</si>
  <si>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</si>
  <si>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</si>
  <si>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</si>
  <si>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</si>
  <si>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</si>
  <si>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</si>
  <si>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</si>
  <si>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</si>
  <si>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</si>
  <si>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</si>
  <si>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</si>
  <si>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</si>
  <si>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</si>
  <si>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</si>
  <si>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</si>
  <si>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</si>
  <si>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</si>
  <si>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</si>
  <si>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</si>
  <si>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</si>
  <si>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</si>
  <si>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Grand Totals</t>
    <phoneticPr fontId="6" type="noConversion"/>
  </si>
  <si>
    <t>Sub Totals</t>
    <phoneticPr fontId="6" type="noConversion"/>
  </si>
  <si>
    <t>50</t>
    <phoneticPr fontId="6" type="noConversion"/>
  </si>
  <si>
    <t>10</t>
    <phoneticPr fontId="6" type="noConversion"/>
  </si>
  <si>
    <t>60</t>
    <phoneticPr fontId="6" type="noConversion"/>
  </si>
  <si>
    <t>40</t>
    <phoneticPr fontId="6" type="noConversion"/>
  </si>
  <si>
    <t>EGLV142301895808</t>
    <phoneticPr fontId="6" type="noConversion"/>
  </si>
  <si>
    <t>EMCU8570500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</si>
  <si>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</si>
  <si>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</si>
  <si>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</si>
  <si>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60</t>
    <phoneticPr fontId="6" type="noConversion"/>
  </si>
  <si>
    <t>70</t>
    <phoneticPr fontId="6" type="noConversion"/>
  </si>
  <si>
    <t>30</t>
    <phoneticPr fontId="6" type="noConversion"/>
  </si>
  <si>
    <t>70</t>
    <phoneticPr fontId="6" type="noConversion"/>
  </si>
  <si>
    <t>10</t>
    <phoneticPr fontId="6" type="noConversion"/>
  </si>
  <si>
    <t>20</t>
    <phoneticPr fontId="6" type="noConversion"/>
  </si>
  <si>
    <t>50</t>
    <phoneticPr fontId="6" type="noConversion"/>
  </si>
  <si>
    <t>60</t>
    <phoneticPr fontId="6" type="noConversion"/>
  </si>
  <si>
    <t>70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</si>
</sst>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179" fontId="5" fillId="0" borderId="5" xfId="1" applyNumberFormat="1" applyFont="1" applyBorder="1" applyAlignment="1">
      <alignment horizontal="center"/>
    </xf>
    <xf numFmtId="0" fontId="1" fillId="0" borderId="5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22" zoomScaleNormal="100" workbookViewId="0">
      <selection activeCell="H43" sqref="H43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1" t="s">
        <v>0</v>
      </c>
      <c r="B1" s="51"/>
      <c r="C1" s="51"/>
      <c r="D1" s="51"/>
      <c r="E1" s="51"/>
      <c r="F1" s="51"/>
    </row>
    <row r="2" spans="1:6" ht="18">
      <c r="A2" s="4"/>
      <c r="B2" s="4"/>
      <c r="C2" s="1"/>
      <c r="D2" s="2"/>
      <c r="E2" s="2"/>
      <c r="F2" s="2"/>
    </row>
    <row r="3" spans="1:6" ht="15.75">
      <c r="A3" s="52" t="s">
        <v>1</v>
      </c>
      <c r="B3" s="52"/>
      <c r="C3" s="52"/>
      <c r="D3" s="52"/>
      <c r="E3" s="52"/>
      <c r="F3" s="52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9" t="s">
        <v>3</v>
      </c>
      <c r="B7" s="48" t="s">
        <v>37</v>
      </c>
      <c r="C7" s="48"/>
      <c r="D7" s="9"/>
      <c r="E7" s="2"/>
      <c r="F7" s="10" t="s">
        <v>4</v>
      </c>
    </row>
    <row r="8" spans="1:6" ht="15.75">
      <c r="A8" s="40"/>
      <c r="B8" s="5"/>
      <c r="C8" s="2"/>
      <c r="D8" s="2"/>
      <c r="E8" s="2"/>
      <c r="F8" s="2"/>
    </row>
    <row r="9" spans="1:6" ht="15.75">
      <c r="A9" s="39" t="s">
        <v>5</v>
      </c>
      <c r="B9" s="48" t="s">
        <v>38</v>
      </c>
      <c r="C9" s="48"/>
      <c r="D9" s="48"/>
      <c r="E9" s="48"/>
      <c r="F9" s="48"/>
    </row>
    <row r="10" spans="1:6" ht="15.75">
      <c r="A10" s="39"/>
      <c r="B10" s="49"/>
      <c r="C10" s="49"/>
      <c r="D10" s="49"/>
      <c r="E10" s="49"/>
      <c r="F10" s="49"/>
    </row>
    <row r="11" spans="1:6" ht="15.75">
      <c r="A11" s="39"/>
      <c r="B11" s="50"/>
      <c r="C11" s="50"/>
      <c r="D11" s="50"/>
      <c r="E11" s="50"/>
      <c r="F11" s="50"/>
    </row>
    <row r="12" spans="1:6" ht="15.75">
      <c r="A12" s="39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D54</f>
        <v>3000</v>
      </c>
      <c r="E17" s="31">
        <f>E54</f>
        <v>3720.0000000000005</v>
      </c>
      <c r="F17" s="35">
        <f>F54</f>
        <v>43.620999999999995</v>
      </c>
    </row>
    <row r="18" spans="1:6" ht="15.75">
      <c r="A18" s="5"/>
      <c r="B18" s="5"/>
      <c r="C18" s="2"/>
      <c r="D18" s="2"/>
      <c r="E18" s="32"/>
      <c r="F18" s="32"/>
    </row>
    <row r="19" spans="1:6" ht="28.9" customHeight="1">
      <c r="A19" s="19" t="s">
        <v>12</v>
      </c>
      <c r="B19" s="20" t="s">
        <v>13</v>
      </c>
      <c r="C19" s="20" t="s">
        <v>14</v>
      </c>
      <c r="D19" s="21" t="s">
        <v>15</v>
      </c>
      <c r="E19" s="33" t="s">
        <v>16</v>
      </c>
      <c r="F19" s="33" t="s">
        <v>30</v>
      </c>
    </row>
    <row r="20" spans="1:6">
      <c r="A20" s="22" t="s">
        <v>38</v>
      </c>
      <c r="B20" s="23" t="s">
        <v>34</v>
      </c>
      <c r="C20" s="36">
        <v>310498</v>
      </c>
      <c r="D20" s="21">
        <v>81</v>
      </c>
      <c r="E20" s="34">
        <v>145.80000000000001</v>
      </c>
      <c r="F20" s="33">
        <v>2.1</v>
      </c>
    </row>
    <row r="21" spans="1:6">
      <c r="A21" s="22"/>
      <c r="B21" s="23" t="s">
        <v>39</v>
      </c>
      <c r="C21" s="36">
        <v>310498</v>
      </c>
      <c r="D21" s="21">
        <v>187</v>
      </c>
      <c r="E21" s="34">
        <v>336.6</v>
      </c>
      <c r="F21" s="33">
        <v>4.8499999999999996</v>
      </c>
    </row>
    <row r="22" spans="1:6">
      <c r="A22" s="22"/>
      <c r="B22" s="23" t="s">
        <v>40</v>
      </c>
      <c r="C22" s="36">
        <v>310498</v>
      </c>
      <c r="D22" s="21">
        <v>60</v>
      </c>
      <c r="E22" s="34">
        <v>108</v>
      </c>
      <c r="F22" s="33">
        <v>1.56</v>
      </c>
    </row>
    <row r="23" spans="1:6">
      <c r="A23" s="22"/>
      <c r="B23" s="23" t="s">
        <v>41</v>
      </c>
      <c r="C23" s="36">
        <v>310498</v>
      </c>
      <c r="D23" s="21">
        <v>119</v>
      </c>
      <c r="E23" s="34">
        <v>214.2</v>
      </c>
      <c r="F23" s="33">
        <v>3.08</v>
      </c>
    </row>
    <row r="24" spans="1:6">
      <c r="A24" s="22"/>
      <c r="B24" s="23" t="s">
        <v>33</v>
      </c>
      <c r="C24" s="36">
        <v>310498</v>
      </c>
      <c r="D24" s="21">
        <v>84</v>
      </c>
      <c r="E24" s="34">
        <v>151.19999999999999</v>
      </c>
      <c r="F24" s="33">
        <v>2.1800000000000002</v>
      </c>
    </row>
    <row r="25" spans="1:6">
      <c r="A25" s="22"/>
      <c r="B25" s="23" t="s">
        <v>42</v>
      </c>
      <c r="C25" s="36">
        <v>310498</v>
      </c>
      <c r="D25" s="21">
        <v>105</v>
      </c>
      <c r="E25" s="34">
        <v>189</v>
      </c>
      <c r="F25" s="33">
        <v>2.72</v>
      </c>
    </row>
    <row r="26" spans="1:6">
      <c r="A26" s="22"/>
      <c r="B26" s="23" t="s">
        <v>43</v>
      </c>
      <c r="C26" s="36">
        <v>310498</v>
      </c>
      <c r="D26" s="21">
        <v>164</v>
      </c>
      <c r="E26" s="34">
        <v>295.2</v>
      </c>
      <c r="F26" s="33">
        <v>4.25</v>
      </c>
    </row>
    <row r="27" spans="1:6">
      <c r="A27" s="22"/>
      <c r="B27" s="23"/>
      <c r="C27" s="36"/>
      <c r="D27" s="21"/>
      <c r="E27" s="34"/>
      <c r="F27" s="33"/>
    </row>
    <row r="28" spans="1:6">
      <c r="A28" s="22"/>
      <c r="B28" s="23" t="s">
        <v>34</v>
      </c>
      <c r="C28" s="36">
        <v>310512</v>
      </c>
      <c r="D28" s="21">
        <v>62</v>
      </c>
      <c r="E28" s="34">
        <v>57</v>
      </c>
      <c r="F28" s="33">
        <v>0.57299999999999995</v>
      </c>
    </row>
    <row r="29" spans="1:6">
      <c r="A29" s="22"/>
      <c r="B29" s="23" t="s">
        <v>39</v>
      </c>
      <c r="C29" s="36">
        <v>310512</v>
      </c>
      <c r="D29" s="21">
        <v>140</v>
      </c>
      <c r="E29" s="34">
        <v>128.80000000000001</v>
      </c>
      <c r="F29" s="33">
        <v>1.29</v>
      </c>
    </row>
    <row r="30" spans="1:6">
      <c r="A30" s="22"/>
      <c r="B30" s="23" t="s">
        <v>44</v>
      </c>
      <c r="C30" s="36">
        <v>310512</v>
      </c>
      <c r="D30" s="21">
        <v>45</v>
      </c>
      <c r="E30" s="34">
        <v>41.4</v>
      </c>
      <c r="F30" s="33">
        <v>0.41599999999999998</v>
      </c>
    </row>
    <row r="31" spans="1:6">
      <c r="A31" s="22"/>
      <c r="B31" s="23" t="s">
        <v>36</v>
      </c>
      <c r="C31" s="36">
        <v>310512</v>
      </c>
      <c r="D31" s="21">
        <v>89</v>
      </c>
      <c r="E31" s="34">
        <v>81.900000000000006</v>
      </c>
      <c r="F31" s="33">
        <v>0.82</v>
      </c>
    </row>
    <row r="32" spans="1:6">
      <c r="A32" s="22"/>
      <c r="B32" s="23" t="s">
        <v>33</v>
      </c>
      <c r="C32" s="36">
        <v>310512</v>
      </c>
      <c r="D32" s="21">
        <v>63</v>
      </c>
      <c r="E32" s="34">
        <v>58</v>
      </c>
      <c r="F32" s="33">
        <v>0.57999999999999996</v>
      </c>
    </row>
    <row r="33" spans="1:6">
      <c r="A33" s="22"/>
      <c r="B33" s="23" t="s">
        <v>35</v>
      </c>
      <c r="C33" s="36">
        <v>310512</v>
      </c>
      <c r="D33" s="21">
        <v>78</v>
      </c>
      <c r="E33" s="34">
        <v>71.8</v>
      </c>
      <c r="F33" s="33">
        <v>0.72</v>
      </c>
    </row>
    <row r="34" spans="1:6">
      <c r="A34" s="22"/>
      <c r="B34" s="23" t="s">
        <v>45</v>
      </c>
      <c r="C34" s="36">
        <v>310512</v>
      </c>
      <c r="D34" s="21">
        <v>123</v>
      </c>
      <c r="E34" s="34">
        <v>113.2</v>
      </c>
      <c r="F34" s="33">
        <v>1.1359999999999999</v>
      </c>
    </row>
    <row r="35" spans="1:6">
      <c r="A35" s="22"/>
      <c r="B35" s="23"/>
      <c r="C35" s="36"/>
      <c r="D35" s="21"/>
      <c r="E35" s="34"/>
      <c r="F35" s="33"/>
    </row>
    <row r="36" spans="1:6">
      <c r="A36" s="22"/>
      <c r="B36" s="23" t="s">
        <v>46</v>
      </c>
      <c r="C36" s="36">
        <v>310514</v>
      </c>
      <c r="D36" s="21">
        <v>81</v>
      </c>
      <c r="E36" s="34">
        <v>76.099999999999994</v>
      </c>
      <c r="F36" s="33">
        <v>0.878</v>
      </c>
    </row>
    <row r="37" spans="1:6">
      <c r="A37" s="22"/>
      <c r="B37" s="23" t="s">
        <v>46</v>
      </c>
      <c r="C37" s="36">
        <v>310514</v>
      </c>
      <c r="D37" s="21">
        <v>79</v>
      </c>
      <c r="E37" s="34">
        <v>96.4</v>
      </c>
      <c r="F37" s="33">
        <v>0.85599999999999998</v>
      </c>
    </row>
    <row r="38" spans="1:6">
      <c r="A38" s="22"/>
      <c r="B38" s="23" t="s">
        <v>47</v>
      </c>
      <c r="C38" s="36">
        <v>310514</v>
      </c>
      <c r="D38" s="21">
        <v>187</v>
      </c>
      <c r="E38" s="34">
        <v>175.8</v>
      </c>
      <c r="F38" s="33">
        <v>2.0270000000000001</v>
      </c>
    </row>
    <row r="39" spans="1:6">
      <c r="A39" s="22"/>
      <c r="B39" s="23" t="s">
        <v>47</v>
      </c>
      <c r="C39" s="36">
        <v>310514</v>
      </c>
      <c r="D39" s="21">
        <v>185</v>
      </c>
      <c r="E39" s="34">
        <v>225.7</v>
      </c>
      <c r="F39" s="33">
        <v>2.0099999999999998</v>
      </c>
    </row>
    <row r="40" spans="1:6">
      <c r="A40" s="22"/>
      <c r="B40" s="23" t="s">
        <v>40</v>
      </c>
      <c r="C40" s="36">
        <v>310514</v>
      </c>
      <c r="D40" s="21">
        <v>60</v>
      </c>
      <c r="E40" s="34">
        <v>56.4</v>
      </c>
      <c r="F40" s="33">
        <v>0.65</v>
      </c>
    </row>
    <row r="41" spans="1:6">
      <c r="A41" s="22"/>
      <c r="B41" s="23" t="s">
        <v>40</v>
      </c>
      <c r="C41" s="36">
        <v>310514</v>
      </c>
      <c r="D41" s="21">
        <v>60</v>
      </c>
      <c r="E41" s="34">
        <v>73.2</v>
      </c>
      <c r="F41" s="33">
        <v>0.65</v>
      </c>
    </row>
    <row r="42" spans="1:6">
      <c r="A42" s="22"/>
      <c r="B42" s="23" t="s">
        <v>41</v>
      </c>
      <c r="C42" s="36">
        <v>310514</v>
      </c>
      <c r="D42" s="21">
        <v>119</v>
      </c>
      <c r="E42" s="34">
        <v>111.9</v>
      </c>
      <c r="F42" s="33">
        <v>1.29</v>
      </c>
    </row>
    <row r="43" spans="1:6">
      <c r="A43" s="22"/>
      <c r="B43" s="23" t="s">
        <v>41</v>
      </c>
      <c r="C43" s="36">
        <v>310514</v>
      </c>
      <c r="D43" s="21">
        <v>126</v>
      </c>
      <c r="E43" s="34">
        <v>153.69999999999999</v>
      </c>
      <c r="F43" s="33">
        <v>1.3660000000000001</v>
      </c>
    </row>
    <row r="44" spans="1:6">
      <c r="A44" s="22"/>
      <c r="B44" s="23" t="s">
        <v>48</v>
      </c>
      <c r="C44" s="36">
        <v>310514</v>
      </c>
      <c r="D44" s="21">
        <v>84</v>
      </c>
      <c r="E44" s="34">
        <v>79</v>
      </c>
      <c r="F44" s="33">
        <v>0.91</v>
      </c>
    </row>
    <row r="45" spans="1:6">
      <c r="A45" s="22"/>
      <c r="B45" s="23" t="s">
        <v>48</v>
      </c>
      <c r="C45" s="36">
        <v>310514</v>
      </c>
      <c r="D45" s="21">
        <v>83</v>
      </c>
      <c r="E45" s="34">
        <v>101.3</v>
      </c>
      <c r="F45" s="33">
        <v>0.9</v>
      </c>
    </row>
    <row r="46" spans="1:6">
      <c r="A46" s="22"/>
      <c r="B46" s="23" t="s">
        <v>49</v>
      </c>
      <c r="C46" s="36">
        <v>310514</v>
      </c>
      <c r="D46" s="21">
        <v>105</v>
      </c>
      <c r="E46" s="34">
        <v>98.7</v>
      </c>
      <c r="F46" s="33">
        <v>1.1379999999999999</v>
      </c>
    </row>
    <row r="47" spans="1:6">
      <c r="A47" s="22"/>
      <c r="B47" s="23" t="s">
        <v>49</v>
      </c>
      <c r="C47" s="36">
        <v>310514</v>
      </c>
      <c r="D47" s="21">
        <v>104</v>
      </c>
      <c r="E47" s="34">
        <v>126.8</v>
      </c>
      <c r="F47" s="33">
        <v>1.127</v>
      </c>
    </row>
    <row r="48" spans="1:6">
      <c r="A48" s="22"/>
      <c r="B48" s="23" t="s">
        <v>50</v>
      </c>
      <c r="C48" s="36">
        <v>310514</v>
      </c>
      <c r="D48" s="21">
        <v>164</v>
      </c>
      <c r="E48" s="34">
        <v>154.1</v>
      </c>
      <c r="F48" s="33">
        <v>1.7769999999999999</v>
      </c>
    </row>
    <row r="49" spans="1:6">
      <c r="A49" s="22"/>
      <c r="B49" s="23" t="s">
        <v>45</v>
      </c>
      <c r="C49" s="36">
        <v>310514</v>
      </c>
      <c r="D49" s="21">
        <v>163</v>
      </c>
      <c r="E49" s="34">
        <v>198.8</v>
      </c>
      <c r="F49" s="33">
        <v>1.7669999999999999</v>
      </c>
    </row>
    <row r="50" spans="1:6">
      <c r="A50" s="22"/>
      <c r="B50" s="23"/>
      <c r="C50" s="36"/>
      <c r="D50" s="21"/>
      <c r="E50" s="34"/>
      <c r="F50" s="33"/>
    </row>
    <row r="51" spans="1:6">
      <c r="A51" s="22"/>
      <c r="B51" s="23"/>
      <c r="C51" s="36"/>
      <c r="D51" s="21"/>
      <c r="E51" s="34"/>
      <c r="F51" s="33"/>
    </row>
    <row r="52" spans="1:6" ht="15">
      <c r="A52" s="38"/>
      <c r="B52" s="38"/>
      <c r="C52" s="44" t="s">
        <v>32</v>
      </c>
      <c r="D52" s="18">
        <f>SUM(D20:D49)</f>
        <v>3000</v>
      </c>
      <c r="E52" s="37">
        <f>SUM(E20:E49)</f>
        <v>3720.0000000000005</v>
      </c>
      <c r="F52" s="37">
        <f>SUM(F20:F49)</f>
        <v>43.620999999999995</v>
      </c>
    </row>
    <row r="53" spans="1:6" ht="15">
      <c r="A53" s="24"/>
      <c r="B53" s="24"/>
      <c r="C53" s="2"/>
      <c r="D53" s="2"/>
      <c r="E53" s="32"/>
      <c r="F53" s="32"/>
    </row>
    <row r="54" spans="1:6" ht="15.75">
      <c r="A54" s="2"/>
      <c r="B54" s="2"/>
      <c r="C54" s="47" t="s">
        <v>31</v>
      </c>
      <c r="D54" s="45">
        <f>SUM(D52)</f>
        <v>3000</v>
      </c>
      <c r="E54" s="46">
        <f t="shared" ref="E54:F54" si="0">SUM(E52)</f>
        <v>3720.0000000000005</v>
      </c>
      <c r="F54" s="46">
        <f t="shared" si="0"/>
        <v>43.620999999999995</v>
      </c>
    </row>
    <row r="55" spans="1:6" ht="15">
      <c r="A55" s="2"/>
      <c r="B55" s="2"/>
      <c r="C55" s="41"/>
      <c r="D55" s="42"/>
      <c r="E55" s="43"/>
      <c r="F55" s="43"/>
    </row>
    <row r="56" spans="1:6" ht="15">
      <c r="A56" s="25" t="s">
        <v>17</v>
      </c>
      <c r="B56" s="25"/>
      <c r="C56" s="25"/>
      <c r="D56" s="2"/>
      <c r="E56" s="2"/>
      <c r="F56" s="32"/>
    </row>
    <row r="57" spans="1:6" ht="15">
      <c r="A57" s="26" t="s">
        <v>18</v>
      </c>
      <c r="B57" s="26"/>
      <c r="C57" s="27" t="s">
        <v>19</v>
      </c>
      <c r="D57" s="27"/>
      <c r="E57" s="27"/>
      <c r="F57" s="32"/>
    </row>
    <row r="58" spans="1:6" ht="15">
      <c r="A58" s="28" t="s">
        <v>20</v>
      </c>
      <c r="B58" s="28"/>
      <c r="C58" s="27" t="s">
        <v>21</v>
      </c>
      <c r="D58" s="27"/>
      <c r="E58" s="27"/>
      <c r="F58" s="32"/>
    </row>
    <row r="59" spans="1:6" ht="15">
      <c r="A59" s="10" t="s">
        <v>22</v>
      </c>
      <c r="B59" s="10"/>
      <c r="C59" s="29" t="s">
        <v>23</v>
      </c>
      <c r="D59" s="29"/>
      <c r="E59" s="29"/>
      <c r="F59" s="2"/>
    </row>
    <row r="60" spans="1:6">
      <c r="A60" s="2"/>
      <c r="B60" s="2"/>
      <c r="C60" s="2"/>
      <c r="D60" s="2"/>
      <c r="E60" s="2"/>
      <c r="F60" s="2"/>
    </row>
    <row r="61" spans="1:6" ht="15">
      <c r="A61" s="30" t="s">
        <v>24</v>
      </c>
      <c r="B61" s="30"/>
      <c r="C61" s="2"/>
      <c r="D61" s="2"/>
      <c r="E61" s="2"/>
      <c r="F61" s="2"/>
    </row>
    <row r="62" spans="1:6" ht="15">
      <c r="A62" s="26" t="s">
        <v>18</v>
      </c>
      <c r="B62" s="26"/>
      <c r="C62" s="2" t="s">
        <v>25</v>
      </c>
      <c r="D62" s="2"/>
      <c r="E62" s="2"/>
      <c r="F62" s="2"/>
    </row>
    <row r="63" spans="1:6" ht="15">
      <c r="A63" s="28" t="s">
        <v>20</v>
      </c>
      <c r="B63" s="28"/>
      <c r="C63" s="2" t="s">
        <v>26</v>
      </c>
      <c r="D63" s="2"/>
      <c r="E63" s="2"/>
      <c r="F63" s="2"/>
    </row>
    <row r="64" spans="1:6" ht="15">
      <c r="A64" s="10" t="s">
        <v>22</v>
      </c>
      <c r="B64" s="10"/>
      <c r="C64" s="2" t="s">
        <v>27</v>
      </c>
    </row>
    <row r="65" spans="1:6" ht="12.75" customHeight="1"/>
    <row r="66" spans="1:6" ht="15">
      <c r="A66" s="28" t="s">
        <v>28</v>
      </c>
      <c r="B66" s="28"/>
      <c r="C66" s="28"/>
      <c r="D66" s="28"/>
      <c r="E66" s="28"/>
      <c r="F66" s="28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57" r:id="rId1" display="mailto:Sandy.Sanford@NRSOnline.Com"/>
    <hyperlink ref="C58" r:id="rId2" display="mailto:Rick.Cormier@NRSOnline.Com"/>
    <hyperlink ref="C59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2023-09-06T02:10:09Z</dcterms:modified>
</cp:coreProperties>
</file>