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Manifest-1'!$A$1:$H$23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63" i="7" l="1"/>
  <c r="G63" i="7"/>
  <c r="F63" i="7"/>
  <c r="E63" i="7"/>
  <c r="H48" i="7"/>
  <c r="G48" i="7"/>
  <c r="F48" i="7"/>
  <c r="E48" i="7"/>
  <c r="H41" i="7"/>
  <c r="G41" i="7"/>
  <c r="F41" i="7"/>
  <c r="E41" i="7"/>
  <c r="H22" i="7"/>
  <c r="G22" i="7"/>
  <c r="F22" i="7"/>
  <c r="E22" i="7"/>
  <c r="H29" i="7" l="1"/>
  <c r="G29" i="7"/>
  <c r="F29" i="7"/>
  <c r="E29" i="7"/>
  <c r="H61" i="7" l="1"/>
  <c r="G61" i="7"/>
  <c r="F61" i="7"/>
  <c r="E61" i="7"/>
  <c r="H35" i="7"/>
  <c r="G35" i="7"/>
  <c r="F35" i="7"/>
  <c r="E35" i="7"/>
  <c r="E16" i="7" l="1"/>
  <c r="H16" i="7" l="1"/>
  <c r="G16" i="7"/>
  <c r="F16" i="7"/>
</calcChain>
</file>

<file path=xl/sharedStrings.xml><?xml version="1.0" encoding="utf-8"?>
<sst xmlns="http://schemas.openxmlformats.org/spreadsheetml/2006/main" count="148" uniqueCount="73">
  <si>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</si>
  <si>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</si>
  <si>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</si>
  <si>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</si>
  <si>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</si>
  <si>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</si>
  <si>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</si>
  <si>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</si>
  <si>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</si>
  <si>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</si>
  <si>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</si>
  <si>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</si>
  <si>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</si>
  <si>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</si>
  <si>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</si>
  <si>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</si>
  <si>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</si>
  <si>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</si>
  <si>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</si>
  <si>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</si>
  <si>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</si>
  <si>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</si>
  <si>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</si>
  <si>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</si>
  <si>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</si>
  <si>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</si>
  <si>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</si>
  <si>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</si>
  <si>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</si>
  <si>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</si>
  <si>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EVER LASTING / 1082072E</t>
    <phoneticPr fontId="1" type="noConversion"/>
  </si>
  <si>
    <r>
      <t>10/9/2023-10/14/2024</t>
    </r>
    <r>
      <rPr>
        <b/>
        <sz val="10"/>
        <rFont val="宋体"/>
        <family val="3"/>
        <charset val="134"/>
      </rPr>
      <t/>
    </r>
    <phoneticPr fontId="1" type="noConversion"/>
  </si>
  <si>
    <t>14707163;14707164</t>
    <phoneticPr fontId="1" type="noConversion"/>
  </si>
  <si>
    <t>EGLV142302009208</t>
    <phoneticPr fontId="1" type="noConversion"/>
  </si>
  <si>
    <t>TXGU5549542</t>
    <phoneticPr fontId="1" type="noConversion"/>
  </si>
  <si>
    <t>EMCUQQ5792</t>
    <phoneticPr fontId="3" type="noConversion"/>
  </si>
  <si>
    <t xml:space="preserve"> KL63CM6014</t>
    <phoneticPr fontId="1" type="noConversion"/>
  </si>
  <si>
    <t>Oxford Bumper Crate Mat</t>
    <phoneticPr fontId="1" type="noConversion"/>
  </si>
  <si>
    <t xml:space="preserve"> KL63CM6015</t>
    <phoneticPr fontId="1" type="noConversion"/>
  </si>
  <si>
    <t xml:space="preserve"> Oxford Bumper Crate Mat</t>
    <phoneticPr fontId="1" type="noConversion"/>
  </si>
  <si>
    <t>EITU1418513</t>
    <phoneticPr fontId="1" type="noConversion"/>
  </si>
  <si>
    <t>EMCUQQ5702</t>
    <phoneticPr fontId="3" type="noConversion"/>
  </si>
  <si>
    <t xml:space="preserve"> KL63CM6016</t>
    <phoneticPr fontId="1" type="noConversion"/>
  </si>
  <si>
    <t xml:space="preserve"> Oxford Bumper Crate Mat</t>
    <phoneticPr fontId="1" type="noConversion"/>
  </si>
  <si>
    <t xml:space="preserve"> KL63CM6017</t>
    <phoneticPr fontId="1" type="noConversion"/>
  </si>
  <si>
    <t>Oxford Bumper Crate Mat</t>
    <phoneticPr fontId="1" type="noConversion"/>
  </si>
  <si>
    <t>EITU9163810</t>
    <phoneticPr fontId="1" type="noConversion"/>
  </si>
  <si>
    <t>EMCUQQ5742</t>
    <phoneticPr fontId="3" type="noConversion"/>
  </si>
  <si>
    <t xml:space="preserve"> KL63CM6018</t>
    <phoneticPr fontId="1" type="noConversion"/>
  </si>
  <si>
    <t xml:space="preserve"> Back Printed Mircoberber Bumper Crate Mat</t>
    <phoneticPr fontId="1" type="noConversion"/>
  </si>
  <si>
    <t>BMOU5778943</t>
    <phoneticPr fontId="1" type="noConversion"/>
  </si>
  <si>
    <t>EMCURX7732</t>
    <phoneticPr fontId="3" type="noConversion"/>
  </si>
  <si>
    <t xml:space="preserve"> KL63CM6019</t>
    <phoneticPr fontId="1" type="noConversion"/>
  </si>
  <si>
    <t>Back Printed Mircoberber Bumper Crate Mat</t>
    <phoneticPr fontId="1" type="noConversion"/>
  </si>
  <si>
    <t>CAAU5339090</t>
    <phoneticPr fontId="1" type="noConversion"/>
  </si>
  <si>
    <t>EMCURX9352</t>
    <phoneticPr fontId="3" type="noConversion"/>
  </si>
  <si>
    <t xml:space="preserve"> KL63CM6020</t>
    <phoneticPr fontId="1" type="noConversion"/>
  </si>
  <si>
    <t>Back Printed Mircoberber Bumper Crate Mat</t>
    <phoneticPr fontId="1" type="noConversion"/>
  </si>
  <si>
    <t xml:space="preserve"> KL63CM6021</t>
    <phoneticPr fontId="1" type="noConversion"/>
  </si>
  <si>
    <t>45HQ-1</t>
    <phoneticPr fontId="3" type="noConversion"/>
  </si>
  <si>
    <t>EISU8043842</t>
    <phoneticPr fontId="1" type="noConversion"/>
  </si>
  <si>
    <t>EMCUNP9352</t>
    <phoneticPr fontId="3" type="noConversion"/>
  </si>
  <si>
    <t xml:space="preserve"> KL63CM6015</t>
    <phoneticPr fontId="1" type="noConversion"/>
  </si>
  <si>
    <t xml:space="preserve"> Oxford Bumper Crate Mat</t>
    <phoneticPr fontId="1" type="noConversion"/>
  </si>
  <si>
    <t xml:space="preserve"> KL63CM6016</t>
    <phoneticPr fontId="1" type="noConversion"/>
  </si>
  <si>
    <t>KL63CM6017</t>
    <phoneticPr fontId="1" type="noConversion"/>
  </si>
  <si>
    <t xml:space="preserve"> Oxford Bumper Crate Mat</t>
    <phoneticPr fontId="1" type="noConversion"/>
  </si>
  <si>
    <t>KL63CM6019</t>
    <phoneticPr fontId="1" type="noConversion"/>
  </si>
  <si>
    <t xml:space="preserve"> Back Printed Mircoberber Bumper Crate Mat</t>
    <phoneticPr fontId="1" type="noConversion"/>
  </si>
  <si>
    <t xml:space="preserve"> KL63CM6020</t>
    <phoneticPr fontId="1" type="noConversion"/>
  </si>
  <si>
    <t xml:space="preserve"> Back Printed Mircoberber Bumper Crate Mat</t>
    <phoneticPr fontId="1" type="noConversion"/>
  </si>
  <si>
    <t xml:space="preserve"> KL63CM6021</t>
    <phoneticPr fontId="1" type="noConversion"/>
  </si>
  <si>
    <t xml:space="preserve"> Back Printed Mircoberber Bumper Crate Mat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</si>
</sst>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8"/>
  <sheetViews>
    <sheetView tabSelected="1" zoomScaleNormal="100" workbookViewId="0">
      <selection activeCell="G14" sqref="G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4" t="s">
        <v>4</v>
      </c>
      <c r="B2" s="54"/>
      <c r="C2" s="54"/>
      <c r="D2" s="54"/>
      <c r="E2" s="54"/>
      <c r="F2" s="54"/>
      <c r="G2" s="54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6" t="s">
        <v>32</v>
      </c>
      <c r="C9" s="56"/>
      <c r="D9" s="6"/>
      <c r="E9" s="5"/>
      <c r="F9" s="6"/>
      <c r="G9" s="6"/>
      <c r="H9" s="6"/>
    </row>
    <row r="10" spans="1:9" ht="17.25" customHeight="1">
      <c r="A10" s="6" t="s">
        <v>18</v>
      </c>
      <c r="B10" s="44" t="s">
        <v>31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30</v>
      </c>
      <c r="C12" s="7"/>
      <c r="D12" s="6"/>
      <c r="E12" s="6" t="s">
        <v>5</v>
      </c>
      <c r="F12" s="57" t="s">
        <v>33</v>
      </c>
      <c r="G12" s="57"/>
      <c r="H12" s="5"/>
    </row>
    <row r="13" spans="1:9" ht="17.25" customHeight="1">
      <c r="A13" s="6" t="s">
        <v>6</v>
      </c>
      <c r="B13" s="44" t="s">
        <v>29</v>
      </c>
      <c r="C13" s="44"/>
      <c r="D13" s="6"/>
      <c r="E13" s="6" t="s">
        <v>25</v>
      </c>
      <c r="F13" s="36"/>
      <c r="G13" s="38">
        <v>45192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45209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5" t="s">
        <v>8</v>
      </c>
      <c r="D16" s="55"/>
      <c r="E16" s="16">
        <f>E63</f>
        <v>14544</v>
      </c>
      <c r="F16" s="16">
        <f>F63</f>
        <v>2424</v>
      </c>
      <c r="G16" s="19">
        <f>G63</f>
        <v>19674.86</v>
      </c>
      <c r="H16" s="19">
        <f>H63</f>
        <v>392.6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27" customHeight="1">
      <c r="A18" s="3" t="s">
        <v>9</v>
      </c>
      <c r="B18" s="34" t="s">
        <v>34</v>
      </c>
      <c r="C18" s="42" t="s">
        <v>27</v>
      </c>
      <c r="D18" s="3" t="s">
        <v>35</v>
      </c>
      <c r="E18" s="4"/>
      <c r="F18" s="17" t="s">
        <v>10</v>
      </c>
      <c r="G18" s="20"/>
      <c r="H18" s="20" t="s">
        <v>28</v>
      </c>
      <c r="I18" s="22"/>
    </row>
    <row r="19" spans="1:9" ht="28.15" customHeight="1">
      <c r="A19" s="43" t="s">
        <v>11</v>
      </c>
      <c r="B19" s="43" t="s">
        <v>12</v>
      </c>
      <c r="C19" s="55" t="s">
        <v>20</v>
      </c>
      <c r="D19" s="55"/>
      <c r="E19" s="2" t="s">
        <v>13</v>
      </c>
      <c r="F19" s="18" t="s">
        <v>14</v>
      </c>
      <c r="G19" s="21" t="s">
        <v>15</v>
      </c>
      <c r="H19" s="21" t="s">
        <v>16</v>
      </c>
    </row>
    <row r="20" spans="1:9" s="49" customFormat="1" ht="20.100000000000001" customHeight="1">
      <c r="A20" s="24">
        <v>14707163</v>
      </c>
      <c r="B20" s="45" t="s">
        <v>36</v>
      </c>
      <c r="C20" s="52" t="s">
        <v>37</v>
      </c>
      <c r="D20" s="53"/>
      <c r="E20" s="46">
        <v>1170</v>
      </c>
      <c r="F20" s="46">
        <v>195</v>
      </c>
      <c r="G20" s="47">
        <v>1251.9000000000001</v>
      </c>
      <c r="H20" s="47">
        <v>20.07</v>
      </c>
      <c r="I20" s="48"/>
    </row>
    <row r="21" spans="1:9" s="49" customFormat="1" ht="20.100000000000001" customHeight="1">
      <c r="A21" s="24">
        <v>14707163</v>
      </c>
      <c r="B21" s="45" t="s">
        <v>38</v>
      </c>
      <c r="C21" s="52" t="s">
        <v>39</v>
      </c>
      <c r="D21" s="53"/>
      <c r="E21" s="46">
        <v>1830</v>
      </c>
      <c r="F21" s="46">
        <v>305</v>
      </c>
      <c r="G21" s="47">
        <v>2577.25</v>
      </c>
      <c r="H21" s="47">
        <v>44.58</v>
      </c>
      <c r="I21" s="48"/>
    </row>
    <row r="22" spans="1:9" ht="17.25" customHeight="1">
      <c r="A22" s="40"/>
      <c r="B22" s="43"/>
      <c r="C22" s="58" t="s">
        <v>23</v>
      </c>
      <c r="D22" s="59"/>
      <c r="E22" s="16">
        <f>SUM(E20:E21)</f>
        <v>3000</v>
      </c>
      <c r="F22" s="16">
        <f>SUM(F20:F21)</f>
        <v>500</v>
      </c>
      <c r="G22" s="30">
        <f>SUM(G20:G21)</f>
        <v>3829.15</v>
      </c>
      <c r="H22" s="30">
        <f>SUM(H20:H21)</f>
        <v>64.650000000000006</v>
      </c>
      <c r="I22" s="22"/>
    </row>
    <row r="23" spans="1:9" ht="12.6" customHeight="1">
      <c r="A23" s="41"/>
      <c r="B23" s="25"/>
      <c r="C23" s="25"/>
      <c r="D23" s="25"/>
      <c r="E23" s="26"/>
      <c r="F23" s="27"/>
      <c r="G23" s="28"/>
      <c r="H23" s="28"/>
      <c r="I23" s="22"/>
    </row>
    <row r="24" spans="1:9" ht="27" customHeight="1">
      <c r="A24" s="3" t="s">
        <v>9</v>
      </c>
      <c r="B24" s="34" t="s">
        <v>40</v>
      </c>
      <c r="C24" s="42" t="s">
        <v>27</v>
      </c>
      <c r="D24" s="3" t="s">
        <v>41</v>
      </c>
      <c r="E24" s="4"/>
      <c r="F24" s="17" t="s">
        <v>10</v>
      </c>
      <c r="G24" s="20"/>
      <c r="H24" s="20" t="s">
        <v>28</v>
      </c>
      <c r="I24" s="22"/>
    </row>
    <row r="25" spans="1:9" ht="28.15" customHeight="1">
      <c r="A25" s="43" t="s">
        <v>11</v>
      </c>
      <c r="B25" s="43" t="s">
        <v>12</v>
      </c>
      <c r="C25" s="55" t="s">
        <v>20</v>
      </c>
      <c r="D25" s="55"/>
      <c r="E25" s="2" t="s">
        <v>13</v>
      </c>
      <c r="F25" s="18" t="s">
        <v>14</v>
      </c>
      <c r="G25" s="21" t="s">
        <v>15</v>
      </c>
      <c r="H25" s="21" t="s">
        <v>16</v>
      </c>
    </row>
    <row r="26" spans="1:9" s="49" customFormat="1" ht="20.100000000000001" customHeight="1">
      <c r="A26" s="24">
        <v>14707163</v>
      </c>
      <c r="B26" s="45" t="s">
        <v>38</v>
      </c>
      <c r="C26" s="52" t="s">
        <v>39</v>
      </c>
      <c r="D26" s="53"/>
      <c r="E26" s="46">
        <v>120</v>
      </c>
      <c r="F26" s="46">
        <v>20</v>
      </c>
      <c r="G26" s="47">
        <v>169</v>
      </c>
      <c r="H26" s="47">
        <v>2.92</v>
      </c>
      <c r="I26" s="48"/>
    </row>
    <row r="27" spans="1:9" s="49" customFormat="1" ht="20.100000000000001" customHeight="1">
      <c r="A27" s="24">
        <v>14707163</v>
      </c>
      <c r="B27" s="45" t="s">
        <v>42</v>
      </c>
      <c r="C27" s="52" t="s">
        <v>43</v>
      </c>
      <c r="D27" s="53"/>
      <c r="E27" s="46">
        <v>1428</v>
      </c>
      <c r="F27" s="46">
        <v>238</v>
      </c>
      <c r="G27" s="47">
        <v>2884.56</v>
      </c>
      <c r="H27" s="47">
        <v>54.36</v>
      </c>
      <c r="I27" s="48"/>
    </row>
    <row r="28" spans="1:9" s="49" customFormat="1" ht="20.100000000000001" customHeight="1">
      <c r="A28" s="24">
        <v>14707163</v>
      </c>
      <c r="B28" s="45" t="s">
        <v>44</v>
      </c>
      <c r="C28" s="52" t="s">
        <v>45</v>
      </c>
      <c r="D28" s="53"/>
      <c r="E28" s="46">
        <v>144</v>
      </c>
      <c r="F28" s="46">
        <v>24</v>
      </c>
      <c r="G28" s="47">
        <v>320.88</v>
      </c>
      <c r="H28" s="47">
        <v>6.59</v>
      </c>
      <c r="I28" s="48"/>
    </row>
    <row r="29" spans="1:9" ht="17.25" customHeight="1">
      <c r="A29" s="40"/>
      <c r="B29" s="43"/>
      <c r="C29" s="58" t="s">
        <v>23</v>
      </c>
      <c r="D29" s="59"/>
      <c r="E29" s="16">
        <f>SUM(E26:E28)</f>
        <v>1692</v>
      </c>
      <c r="F29" s="16">
        <f>SUM(F26:F28)</f>
        <v>282</v>
      </c>
      <c r="G29" s="30">
        <f>SUM(G26:G28)</f>
        <v>3374.44</v>
      </c>
      <c r="H29" s="30">
        <f>SUM(H26:H28)</f>
        <v>63.870000000000005</v>
      </c>
      <c r="I29" s="22"/>
    </row>
    <row r="30" spans="1:9" ht="21.75" customHeight="1">
      <c r="A30" s="41"/>
      <c r="B30" s="25"/>
      <c r="C30" s="25"/>
      <c r="D30" s="25"/>
      <c r="E30" s="27"/>
      <c r="F30" s="27"/>
      <c r="G30" s="35"/>
      <c r="H30" s="35"/>
    </row>
    <row r="31" spans="1:9" ht="27" customHeight="1">
      <c r="A31" s="3" t="s">
        <v>9</v>
      </c>
      <c r="B31" s="34" t="s">
        <v>46</v>
      </c>
      <c r="C31" s="42" t="s">
        <v>27</v>
      </c>
      <c r="D31" s="3" t="s">
        <v>47</v>
      </c>
      <c r="E31" s="4"/>
      <c r="F31" s="17" t="s">
        <v>10</v>
      </c>
      <c r="G31" s="20"/>
      <c r="H31" s="20" t="s">
        <v>28</v>
      </c>
      <c r="I31" s="22"/>
    </row>
    <row r="32" spans="1:9" ht="28.15" customHeight="1">
      <c r="A32" s="50" t="s">
        <v>11</v>
      </c>
      <c r="B32" s="50" t="s">
        <v>12</v>
      </c>
      <c r="C32" s="55" t="s">
        <v>20</v>
      </c>
      <c r="D32" s="55"/>
      <c r="E32" s="2" t="s">
        <v>13</v>
      </c>
      <c r="F32" s="18" t="s">
        <v>14</v>
      </c>
      <c r="G32" s="21" t="s">
        <v>15</v>
      </c>
      <c r="H32" s="21" t="s">
        <v>16</v>
      </c>
    </row>
    <row r="33" spans="1:9" s="49" customFormat="1" ht="20.100000000000001" customHeight="1">
      <c r="A33" s="24">
        <v>14707163</v>
      </c>
      <c r="B33" s="45" t="s">
        <v>44</v>
      </c>
      <c r="C33" s="52" t="s">
        <v>45</v>
      </c>
      <c r="D33" s="53"/>
      <c r="E33" s="46">
        <v>1026</v>
      </c>
      <c r="F33" s="46">
        <v>171</v>
      </c>
      <c r="G33" s="47">
        <v>2286.27</v>
      </c>
      <c r="H33" s="47">
        <v>46.94</v>
      </c>
      <c r="I33" s="48"/>
    </row>
    <row r="34" spans="1:9" s="49" customFormat="1" ht="20.100000000000001" customHeight="1">
      <c r="A34" s="24">
        <v>14707163</v>
      </c>
      <c r="B34" s="45" t="s">
        <v>48</v>
      </c>
      <c r="C34" s="52" t="s">
        <v>49</v>
      </c>
      <c r="D34" s="53"/>
      <c r="E34" s="46">
        <v>1092</v>
      </c>
      <c r="F34" s="46">
        <v>182</v>
      </c>
      <c r="G34" s="47">
        <v>908.18</v>
      </c>
      <c r="H34" s="47">
        <v>16.72</v>
      </c>
      <c r="I34" s="48"/>
    </row>
    <row r="35" spans="1:9" ht="17.25" customHeight="1">
      <c r="A35" s="40"/>
      <c r="B35" s="50"/>
      <c r="C35" s="58" t="s">
        <v>23</v>
      </c>
      <c r="D35" s="59"/>
      <c r="E35" s="16">
        <f>SUM(E33:E34)</f>
        <v>2118</v>
      </c>
      <c r="F35" s="16">
        <f>SUM(F33:F34)</f>
        <v>353</v>
      </c>
      <c r="G35" s="30">
        <f>SUM(G33:G34)</f>
        <v>3194.45</v>
      </c>
      <c r="H35" s="30">
        <f>SUM(H33:H34)</f>
        <v>63.66</v>
      </c>
      <c r="I35" s="22"/>
    </row>
    <row r="36" spans="1:9" ht="17.25" customHeight="1">
      <c r="A36" s="41"/>
      <c r="B36" s="25"/>
      <c r="C36" s="25"/>
      <c r="D36" s="25"/>
      <c r="E36" s="27"/>
      <c r="F36" s="27"/>
      <c r="G36" s="35"/>
      <c r="H36" s="35"/>
      <c r="I36" s="22"/>
    </row>
    <row r="37" spans="1:9" ht="27" customHeight="1">
      <c r="A37" s="3" t="s">
        <v>9</v>
      </c>
      <c r="B37" s="34" t="s">
        <v>50</v>
      </c>
      <c r="C37" s="42" t="s">
        <v>27</v>
      </c>
      <c r="D37" s="3" t="s">
        <v>51</v>
      </c>
      <c r="E37" s="4"/>
      <c r="F37" s="17" t="s">
        <v>10</v>
      </c>
      <c r="G37" s="20"/>
      <c r="H37" s="20" t="s">
        <v>28</v>
      </c>
      <c r="I37" s="22"/>
    </row>
    <row r="38" spans="1:9" ht="28.15" customHeight="1">
      <c r="A38" s="51" t="s">
        <v>11</v>
      </c>
      <c r="B38" s="51" t="s">
        <v>12</v>
      </c>
      <c r="C38" s="55" t="s">
        <v>20</v>
      </c>
      <c r="D38" s="55"/>
      <c r="E38" s="2" t="s">
        <v>13</v>
      </c>
      <c r="F38" s="18" t="s">
        <v>14</v>
      </c>
      <c r="G38" s="21" t="s">
        <v>15</v>
      </c>
      <c r="H38" s="21" t="s">
        <v>16</v>
      </c>
    </row>
    <row r="39" spans="1:9" s="49" customFormat="1" ht="20.100000000000001" customHeight="1">
      <c r="A39" s="24">
        <v>14707163</v>
      </c>
      <c r="B39" s="45" t="s">
        <v>48</v>
      </c>
      <c r="C39" s="52" t="s">
        <v>49</v>
      </c>
      <c r="D39" s="53"/>
      <c r="E39" s="46">
        <v>1896</v>
      </c>
      <c r="F39" s="46">
        <v>316</v>
      </c>
      <c r="G39" s="47">
        <v>1576.84</v>
      </c>
      <c r="H39" s="47">
        <v>29.03</v>
      </c>
      <c r="I39" s="48"/>
    </row>
    <row r="40" spans="1:9" s="49" customFormat="1" ht="20.100000000000001" customHeight="1">
      <c r="A40" s="24">
        <v>14707163</v>
      </c>
      <c r="B40" s="45" t="s">
        <v>52</v>
      </c>
      <c r="C40" s="52" t="s">
        <v>53</v>
      </c>
      <c r="D40" s="53"/>
      <c r="E40" s="46">
        <v>1632</v>
      </c>
      <c r="F40" s="46">
        <v>272</v>
      </c>
      <c r="G40" s="47">
        <v>1735.36</v>
      </c>
      <c r="H40" s="47">
        <v>35.5</v>
      </c>
      <c r="I40" s="48"/>
    </row>
    <row r="41" spans="1:9" ht="17.25" customHeight="1">
      <c r="A41" s="40"/>
      <c r="B41" s="51"/>
      <c r="C41" s="58" t="s">
        <v>23</v>
      </c>
      <c r="D41" s="59"/>
      <c r="E41" s="16">
        <f>SUM(E39:E40)</f>
        <v>3528</v>
      </c>
      <c r="F41" s="16">
        <f>SUM(F39:F40)</f>
        <v>588</v>
      </c>
      <c r="G41" s="30">
        <f>SUM(G39:G40)</f>
        <v>3312.2</v>
      </c>
      <c r="H41" s="30">
        <f>SUM(H39:H40)</f>
        <v>64.53</v>
      </c>
      <c r="I41" s="22"/>
    </row>
    <row r="42" spans="1:9" ht="17.25" customHeight="1">
      <c r="A42" s="41"/>
      <c r="B42" s="25"/>
      <c r="C42" s="25"/>
      <c r="D42" s="25"/>
      <c r="E42" s="27"/>
      <c r="F42" s="27"/>
      <c r="G42" s="35"/>
      <c r="H42" s="35"/>
      <c r="I42" s="22"/>
    </row>
    <row r="43" spans="1:9" ht="27" customHeight="1">
      <c r="A43" s="3" t="s">
        <v>9</v>
      </c>
      <c r="B43" s="34" t="s">
        <v>54</v>
      </c>
      <c r="C43" s="42" t="s">
        <v>27</v>
      </c>
      <c r="D43" s="3" t="s">
        <v>55</v>
      </c>
      <c r="E43" s="4"/>
      <c r="F43" s="17" t="s">
        <v>10</v>
      </c>
      <c r="G43" s="20"/>
      <c r="H43" s="20" t="s">
        <v>28</v>
      </c>
      <c r="I43" s="22"/>
    </row>
    <row r="44" spans="1:9" ht="28.15" customHeight="1">
      <c r="A44" s="51" t="s">
        <v>11</v>
      </c>
      <c r="B44" s="51" t="s">
        <v>12</v>
      </c>
      <c r="C44" s="55" t="s">
        <v>20</v>
      </c>
      <c r="D44" s="55"/>
      <c r="E44" s="2" t="s">
        <v>13</v>
      </c>
      <c r="F44" s="18" t="s">
        <v>14</v>
      </c>
      <c r="G44" s="21" t="s">
        <v>15</v>
      </c>
      <c r="H44" s="21" t="s">
        <v>16</v>
      </c>
    </row>
    <row r="45" spans="1:9" s="49" customFormat="1" ht="20.100000000000001" customHeight="1">
      <c r="A45" s="24">
        <v>14707163</v>
      </c>
      <c r="B45" s="45" t="s">
        <v>52</v>
      </c>
      <c r="C45" s="52" t="s">
        <v>53</v>
      </c>
      <c r="D45" s="53"/>
      <c r="E45" s="46">
        <v>576</v>
      </c>
      <c r="F45" s="46">
        <v>96</v>
      </c>
      <c r="G45" s="47">
        <v>612.48</v>
      </c>
      <c r="H45" s="47">
        <v>12.53</v>
      </c>
      <c r="I45" s="48"/>
    </row>
    <row r="46" spans="1:9" s="49" customFormat="1" ht="20.100000000000001" customHeight="1">
      <c r="A46" s="24">
        <v>14707163</v>
      </c>
      <c r="B46" s="45" t="s">
        <v>56</v>
      </c>
      <c r="C46" s="52" t="s">
        <v>57</v>
      </c>
      <c r="D46" s="53"/>
      <c r="E46" s="46">
        <v>1428</v>
      </c>
      <c r="F46" s="46">
        <v>238</v>
      </c>
      <c r="G46" s="47">
        <v>2003.96</v>
      </c>
      <c r="H46" s="47">
        <v>48.12</v>
      </c>
      <c r="I46" s="48"/>
    </row>
    <row r="47" spans="1:9" s="49" customFormat="1" ht="20.100000000000001" customHeight="1">
      <c r="A47" s="24">
        <v>14707163</v>
      </c>
      <c r="B47" s="45" t="s">
        <v>58</v>
      </c>
      <c r="C47" s="52" t="s">
        <v>49</v>
      </c>
      <c r="D47" s="53"/>
      <c r="E47" s="46">
        <v>72</v>
      </c>
      <c r="F47" s="46">
        <v>12</v>
      </c>
      <c r="G47" s="47">
        <v>120.12</v>
      </c>
      <c r="H47" s="47">
        <v>2.92</v>
      </c>
      <c r="I47" s="48"/>
    </row>
    <row r="48" spans="1:9" ht="17.25" customHeight="1">
      <c r="A48" s="40"/>
      <c r="B48" s="51"/>
      <c r="C48" s="58" t="s">
        <v>23</v>
      </c>
      <c r="D48" s="59"/>
      <c r="E48" s="16">
        <f>SUM(E45:E47)</f>
        <v>2076</v>
      </c>
      <c r="F48" s="16">
        <f>SUM(F45:F47)</f>
        <v>346</v>
      </c>
      <c r="G48" s="30">
        <f>SUM(G45:G47)</f>
        <v>2736.56</v>
      </c>
      <c r="H48" s="30">
        <f>SUM(H45:H47)</f>
        <v>63.57</v>
      </c>
      <c r="I48" s="22"/>
    </row>
    <row r="49" spans="1:9" ht="17.25" customHeight="1">
      <c r="A49" s="41"/>
      <c r="B49" s="25"/>
      <c r="C49" s="25"/>
      <c r="D49" s="25"/>
      <c r="E49" s="27"/>
      <c r="F49" s="27"/>
      <c r="G49" s="35"/>
      <c r="H49" s="35"/>
      <c r="I49" s="22"/>
    </row>
    <row r="50" spans="1:9" ht="27" customHeight="1">
      <c r="A50" s="3" t="s">
        <v>9</v>
      </c>
      <c r="B50" s="34" t="s">
        <v>60</v>
      </c>
      <c r="C50" s="42" t="s">
        <v>27</v>
      </c>
      <c r="D50" s="3" t="s">
        <v>61</v>
      </c>
      <c r="E50" s="4"/>
      <c r="F50" s="17" t="s">
        <v>10</v>
      </c>
      <c r="G50" s="20"/>
      <c r="H50" s="20" t="s">
        <v>59</v>
      </c>
      <c r="I50" s="22"/>
    </row>
    <row r="51" spans="1:9" ht="28.15" customHeight="1">
      <c r="A51" s="50" t="s">
        <v>11</v>
      </c>
      <c r="B51" s="50" t="s">
        <v>12</v>
      </c>
      <c r="C51" s="55" t="s">
        <v>20</v>
      </c>
      <c r="D51" s="55"/>
      <c r="E51" s="2" t="s">
        <v>13</v>
      </c>
      <c r="F51" s="18" t="s">
        <v>14</v>
      </c>
      <c r="G51" s="21" t="s">
        <v>15</v>
      </c>
      <c r="H51" s="21" t="s">
        <v>16</v>
      </c>
    </row>
    <row r="52" spans="1:9" s="49" customFormat="1" ht="20.100000000000001" customHeight="1">
      <c r="A52" s="24">
        <v>14707163</v>
      </c>
      <c r="B52" s="45" t="s">
        <v>58</v>
      </c>
      <c r="C52" s="52" t="s">
        <v>49</v>
      </c>
      <c r="D52" s="53"/>
      <c r="E52" s="46">
        <v>1098</v>
      </c>
      <c r="F52" s="46">
        <v>183</v>
      </c>
      <c r="G52" s="47">
        <v>1831.83</v>
      </c>
      <c r="H52" s="47">
        <v>44.47</v>
      </c>
      <c r="I52" s="48"/>
    </row>
    <row r="53" spans="1:9" s="49" customFormat="1" ht="20.100000000000001" customHeight="1">
      <c r="A53" s="24">
        <v>14707164</v>
      </c>
      <c r="B53" s="45" t="s">
        <v>36</v>
      </c>
      <c r="C53" s="52" t="s">
        <v>45</v>
      </c>
      <c r="D53" s="53"/>
      <c r="E53" s="46">
        <v>90</v>
      </c>
      <c r="F53" s="46">
        <v>15</v>
      </c>
      <c r="G53" s="47">
        <v>96.3</v>
      </c>
      <c r="H53" s="47">
        <v>1.54</v>
      </c>
      <c r="I53" s="48"/>
    </row>
    <row r="54" spans="1:9" s="49" customFormat="1" ht="20.100000000000001" customHeight="1">
      <c r="A54" s="24">
        <v>14707164</v>
      </c>
      <c r="B54" s="45" t="s">
        <v>62</v>
      </c>
      <c r="C54" s="52" t="s">
        <v>63</v>
      </c>
      <c r="D54" s="53"/>
      <c r="E54" s="46">
        <v>150</v>
      </c>
      <c r="F54" s="46">
        <v>25</v>
      </c>
      <c r="G54" s="47">
        <v>211.25</v>
      </c>
      <c r="H54" s="47">
        <v>3.65</v>
      </c>
      <c r="I54" s="48"/>
    </row>
    <row r="55" spans="1:9" s="49" customFormat="1" ht="20.100000000000001" customHeight="1">
      <c r="A55" s="24">
        <v>14707164</v>
      </c>
      <c r="B55" s="45" t="s">
        <v>64</v>
      </c>
      <c r="C55" s="52" t="s">
        <v>63</v>
      </c>
      <c r="D55" s="53"/>
      <c r="E55" s="46">
        <v>108</v>
      </c>
      <c r="F55" s="46">
        <v>18</v>
      </c>
      <c r="G55" s="47">
        <v>218.16</v>
      </c>
      <c r="H55" s="47">
        <v>4.1100000000000003</v>
      </c>
      <c r="I55" s="48"/>
    </row>
    <row r="56" spans="1:9" s="49" customFormat="1" ht="20.100000000000001" customHeight="1">
      <c r="A56" s="24">
        <v>14707164</v>
      </c>
      <c r="B56" s="45" t="s">
        <v>65</v>
      </c>
      <c r="C56" s="52" t="s">
        <v>66</v>
      </c>
      <c r="D56" s="53"/>
      <c r="E56" s="46">
        <v>90</v>
      </c>
      <c r="F56" s="46">
        <v>15</v>
      </c>
      <c r="G56" s="47">
        <v>200.55</v>
      </c>
      <c r="H56" s="47">
        <v>4.12</v>
      </c>
      <c r="I56" s="48"/>
    </row>
    <row r="57" spans="1:9" s="49" customFormat="1" ht="20.100000000000001" customHeight="1">
      <c r="A57" s="24">
        <v>14707164</v>
      </c>
      <c r="B57" s="45" t="s">
        <v>48</v>
      </c>
      <c r="C57" s="52" t="s">
        <v>57</v>
      </c>
      <c r="D57" s="53"/>
      <c r="E57" s="46">
        <v>228</v>
      </c>
      <c r="F57" s="46">
        <v>38</v>
      </c>
      <c r="G57" s="47">
        <v>189.62</v>
      </c>
      <c r="H57" s="47">
        <v>3.49</v>
      </c>
      <c r="I57" s="48"/>
    </row>
    <row r="58" spans="1:9" s="49" customFormat="1" ht="20.100000000000001" customHeight="1">
      <c r="A58" s="24">
        <v>14707164</v>
      </c>
      <c r="B58" s="45" t="s">
        <v>67</v>
      </c>
      <c r="C58" s="52" t="s">
        <v>68</v>
      </c>
      <c r="D58" s="53"/>
      <c r="E58" s="46">
        <v>168</v>
      </c>
      <c r="F58" s="46">
        <v>28</v>
      </c>
      <c r="G58" s="47">
        <v>178.64</v>
      </c>
      <c r="H58" s="47">
        <v>3.65</v>
      </c>
      <c r="I58" s="48"/>
    </row>
    <row r="59" spans="1:9" s="49" customFormat="1" ht="20.100000000000001" customHeight="1">
      <c r="A59" s="24">
        <v>14707164</v>
      </c>
      <c r="B59" s="45" t="s">
        <v>69</v>
      </c>
      <c r="C59" s="52" t="s">
        <v>70</v>
      </c>
      <c r="D59" s="53"/>
      <c r="E59" s="46">
        <v>108</v>
      </c>
      <c r="F59" s="46">
        <v>18</v>
      </c>
      <c r="G59" s="47">
        <v>151.56</v>
      </c>
      <c r="H59" s="47">
        <v>3.64</v>
      </c>
      <c r="I59" s="48"/>
    </row>
    <row r="60" spans="1:9" s="49" customFormat="1" ht="20.100000000000001" customHeight="1">
      <c r="A60" s="24">
        <v>14707164</v>
      </c>
      <c r="B60" s="45" t="s">
        <v>71</v>
      </c>
      <c r="C60" s="52" t="s">
        <v>72</v>
      </c>
      <c r="D60" s="53"/>
      <c r="E60" s="46">
        <v>90</v>
      </c>
      <c r="F60" s="46">
        <v>15</v>
      </c>
      <c r="G60" s="47">
        <v>150.15</v>
      </c>
      <c r="H60" s="47">
        <v>3.65</v>
      </c>
      <c r="I60" s="48"/>
    </row>
    <row r="61" spans="1:9" ht="17.25" customHeight="1">
      <c r="A61" s="40"/>
      <c r="B61" s="50"/>
      <c r="C61" s="58" t="s">
        <v>23</v>
      </c>
      <c r="D61" s="59"/>
      <c r="E61" s="16">
        <f>SUM(E52:E60)</f>
        <v>2130</v>
      </c>
      <c r="F61" s="16">
        <f>SUM(F52:F60)</f>
        <v>355</v>
      </c>
      <c r="G61" s="30">
        <f>SUM(G52:G60)</f>
        <v>3228.06</v>
      </c>
      <c r="H61" s="30">
        <f>SUM(H52:H60)</f>
        <v>72.320000000000007</v>
      </c>
      <c r="I61" s="22"/>
    </row>
    <row r="62" spans="1:9" ht="17.25" customHeight="1">
      <c r="A62" s="41"/>
      <c r="B62" s="25"/>
      <c r="C62" s="25"/>
      <c r="D62" s="25"/>
      <c r="E62" s="27"/>
      <c r="F62" s="27"/>
      <c r="G62" s="35"/>
      <c r="H62" s="35"/>
      <c r="I62" s="22"/>
    </row>
    <row r="63" spans="1:9" ht="15.75">
      <c r="B63" s="31"/>
      <c r="C63" s="60" t="s">
        <v>22</v>
      </c>
      <c r="D63" s="60"/>
      <c r="E63" s="32">
        <f>SUM(E61,E48,E41,E35,E29,E22)</f>
        <v>14544</v>
      </c>
      <c r="F63" s="32">
        <f>SUM(F61,F48,F41,F35,F29,F22)</f>
        <v>2424</v>
      </c>
      <c r="G63" s="33">
        <f>SUM(G61,G48,G41,G35,G29,G22)</f>
        <v>19674.86</v>
      </c>
      <c r="H63" s="33">
        <f>SUM(H61,H48,H41,H35,H29,H22)</f>
        <v>392.6</v>
      </c>
    </row>
    <row r="68" spans="5:5">
      <c r="E68" s="29"/>
    </row>
  </sheetData>
  <mergeCells count="38">
    <mergeCell ref="C63:D63"/>
    <mergeCell ref="C61:D61"/>
    <mergeCell ref="C25:D25"/>
    <mergeCell ref="C26:D26"/>
    <mergeCell ref="C29:D29"/>
    <mergeCell ref="C33:D33"/>
    <mergeCell ref="C32:D32"/>
    <mergeCell ref="C35:D35"/>
    <mergeCell ref="C28:D28"/>
    <mergeCell ref="C34:D34"/>
    <mergeCell ref="C53:D53"/>
    <mergeCell ref="C41:D41"/>
    <mergeCell ref="C44:D44"/>
    <mergeCell ref="C45:D45"/>
    <mergeCell ref="C46:D46"/>
    <mergeCell ref="C47:D47"/>
    <mergeCell ref="C48:D48"/>
    <mergeCell ref="C60:D60"/>
    <mergeCell ref="C54:D54"/>
    <mergeCell ref="C20:D20"/>
    <mergeCell ref="A2:G2"/>
    <mergeCell ref="C16:D16"/>
    <mergeCell ref="B9:C9"/>
    <mergeCell ref="F12:G12"/>
    <mergeCell ref="C19:D19"/>
    <mergeCell ref="C22:D22"/>
    <mergeCell ref="C51:D51"/>
    <mergeCell ref="C52:D52"/>
    <mergeCell ref="C21:D21"/>
    <mergeCell ref="C27:D27"/>
    <mergeCell ref="C38:D38"/>
    <mergeCell ref="C39:D39"/>
    <mergeCell ref="C40:D40"/>
    <mergeCell ref="C55:D55"/>
    <mergeCell ref="C56:D56"/>
    <mergeCell ref="C57:D57"/>
    <mergeCell ref="C58:D58"/>
    <mergeCell ref="C59:D59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2023-09-25T04:54:35Z</dcterms:modified>
</cp:coreProperties>
</file>