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Manifest-1'!$A$1:$H$22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2" i="7" l="1"/>
  <c r="G42" i="7"/>
  <c r="F42" i="7"/>
  <c r="E42" i="7"/>
  <c r="H51" i="7" l="1"/>
  <c r="G51" i="7"/>
  <c r="F51" i="7"/>
  <c r="E51" i="7"/>
  <c r="H37" i="7"/>
  <c r="G37" i="7"/>
  <c r="F37" i="7"/>
  <c r="E37" i="7"/>
  <c r="H31" i="7" l="1"/>
  <c r="G31" i="7"/>
  <c r="F31" i="7"/>
  <c r="E31" i="7"/>
  <c r="H21" i="7" l="1"/>
  <c r="G21" i="7"/>
  <c r="F21" i="7"/>
  <c r="E21" i="7"/>
  <c r="H26" i="7" l="1"/>
  <c r="H53" i="7" s="1"/>
  <c r="G26" i="7" l="1"/>
  <c r="G53" i="7" s="1"/>
  <c r="F26" i="7"/>
  <c r="F53" i="7" s="1"/>
  <c r="E26" i="7"/>
  <c r="E53" i="7" s="1"/>
  <c r="E16" i="7" l="1"/>
  <c r="H16" i="7" l="1"/>
  <c r="G16" i="7"/>
  <c r="F16" i="7"/>
</calcChain>
</file>

<file path=xl/sharedStrings.xml><?xml version="1.0" encoding="utf-8"?>
<sst xmlns="http://schemas.openxmlformats.org/spreadsheetml/2006/main" count="128" uniqueCount="58">
  <si>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</si>
  <si>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</si>
  <si>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</si>
  <si>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</si>
  <si>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</si>
  <si>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</si>
  <si>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</si>
  <si>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</si>
  <si>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</si>
  <si>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</si>
  <si>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</si>
  <si>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</si>
  <si>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</si>
  <si>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</si>
  <si>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</si>
  <si>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</si>
  <si>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</si>
  <si>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</si>
  <si>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</si>
  <si>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</si>
  <si>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</si>
  <si>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</si>
  <si>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</si>
  <si>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</si>
  <si>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</si>
  <si>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</si>
  <si>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</si>
  <si>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</si>
  <si>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</si>
  <si>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</si>
  <si>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EVER LASTING / 1082072E</t>
    <phoneticPr fontId="1" type="noConversion"/>
  </si>
  <si>
    <r>
      <t>14707164</t>
    </r>
    <r>
      <rPr>
        <b/>
        <sz val="10"/>
        <rFont val="宋体"/>
        <family val="3"/>
        <charset val="134"/>
      </rPr>
      <t>；</t>
    </r>
    <r>
      <rPr>
        <b/>
        <sz val="10"/>
        <rFont val="Arial"/>
        <family val="2"/>
      </rPr>
      <t>14707163</t>
    </r>
    <phoneticPr fontId="1" type="noConversion"/>
  </si>
  <si>
    <r>
      <t>10/9/2023-10/14/2024</t>
    </r>
    <r>
      <rPr>
        <b/>
        <sz val="10"/>
        <rFont val="宋体"/>
        <family val="3"/>
        <charset val="134"/>
      </rPr>
      <t/>
    </r>
    <phoneticPr fontId="1" type="noConversion"/>
  </si>
  <si>
    <t>EGLV142302009224</t>
    <phoneticPr fontId="1" type="noConversion"/>
  </si>
  <si>
    <t>HMCU9141078</t>
    <phoneticPr fontId="1" type="noConversion"/>
  </si>
  <si>
    <t>EMCUQS0552</t>
    <phoneticPr fontId="3" type="noConversion"/>
  </si>
  <si>
    <t xml:space="preserve"> KL63OP6011</t>
    <phoneticPr fontId="1" type="noConversion"/>
  </si>
  <si>
    <t xml:space="preserve"> Ortho Napper</t>
    <phoneticPr fontId="1" type="noConversion"/>
  </si>
  <si>
    <t>EMCU8653499</t>
    <phoneticPr fontId="1" type="noConversion"/>
  </si>
  <si>
    <t>EMCUQS4842</t>
    <phoneticPr fontId="3" type="noConversion"/>
  </si>
  <si>
    <t>TGBU7273698</t>
    <phoneticPr fontId="1" type="noConversion"/>
  </si>
  <si>
    <t>EMCUQS4812</t>
    <phoneticPr fontId="3" type="noConversion"/>
  </si>
  <si>
    <t>EMCU8210309</t>
    <phoneticPr fontId="1" type="noConversion"/>
  </si>
  <si>
    <t>EMCUQS4362</t>
    <phoneticPr fontId="3" type="noConversion"/>
  </si>
  <si>
    <t xml:space="preserve"> KL63HM6012</t>
    <phoneticPr fontId="1" type="noConversion"/>
  </si>
  <si>
    <t xml:space="preserve"> Hide Mat SM</t>
    <phoneticPr fontId="1" type="noConversion"/>
  </si>
  <si>
    <t xml:space="preserve"> KL63HM6013</t>
    <phoneticPr fontId="1" type="noConversion"/>
  </si>
  <si>
    <t xml:space="preserve"> Hide Mat LG</t>
    <phoneticPr fontId="1" type="noConversion"/>
  </si>
  <si>
    <t>TGBU6626933</t>
    <phoneticPr fontId="1" type="noConversion"/>
  </si>
  <si>
    <t>EMCUQS4302</t>
    <phoneticPr fontId="3" type="noConversion"/>
  </si>
  <si>
    <t>TCNU3742293</t>
    <phoneticPr fontId="1" type="noConversion"/>
  </si>
  <si>
    <t>EMCUQS4312</t>
    <phoneticPr fontId="3" type="noConversion"/>
  </si>
  <si>
    <t>KL63OP6011</t>
    <phoneticPr fontId="1" type="noConversion"/>
  </si>
  <si>
    <t>Ortho Napper</t>
    <phoneticPr fontId="1" type="noConversion"/>
  </si>
  <si>
    <t>KL63HM6012</t>
    <phoneticPr fontId="1" type="noConversion"/>
  </si>
  <si>
    <t>Hide Mat SM</t>
    <phoneticPr fontId="1" type="noConversion"/>
  </si>
  <si>
    <t xml:space="preserve"> KL63HM6013</t>
    <phoneticPr fontId="1" type="noConversion"/>
  </si>
  <si>
    <t>Hide Mat LG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</si>
</sst>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2" xfId="44" applyFont="1" applyFill="1" applyBorder="1" applyAlignment="1">
      <alignment horizontal="center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abSelected="1" topLeftCell="A28" zoomScaleNormal="100" workbookViewId="0">
      <selection activeCell="H51" sqref="H51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8" t="s">
        <v>4</v>
      </c>
      <c r="B2" s="58"/>
      <c r="C2" s="58"/>
      <c r="D2" s="58"/>
      <c r="E2" s="58"/>
      <c r="F2" s="58"/>
      <c r="G2" s="5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9" t="s">
        <v>31</v>
      </c>
      <c r="C9" s="59"/>
      <c r="D9" s="6"/>
      <c r="E9" s="5"/>
      <c r="F9" s="6"/>
      <c r="G9" s="6"/>
      <c r="H9" s="6"/>
    </row>
    <row r="10" spans="1:9" ht="17.25" customHeight="1">
      <c r="A10" s="6" t="s">
        <v>18</v>
      </c>
      <c r="B10" s="44" t="s">
        <v>32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30</v>
      </c>
      <c r="C12" s="7"/>
      <c r="D12" s="6"/>
      <c r="E12" s="6" t="s">
        <v>5</v>
      </c>
      <c r="F12" s="60" t="s">
        <v>33</v>
      </c>
      <c r="G12" s="60"/>
      <c r="H12" s="5"/>
    </row>
    <row r="13" spans="1:9" ht="17.25" customHeight="1">
      <c r="A13" s="6" t="s">
        <v>6</v>
      </c>
      <c r="B13" s="44" t="s">
        <v>29</v>
      </c>
      <c r="C13" s="44"/>
      <c r="D13" s="6"/>
      <c r="E13" s="6" t="s">
        <v>25</v>
      </c>
      <c r="F13" s="36"/>
      <c r="G13" s="38">
        <v>45189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45204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3" t="s">
        <v>8</v>
      </c>
      <c r="D16" s="53"/>
      <c r="E16" s="16">
        <f>E53</f>
        <v>7144</v>
      </c>
      <c r="F16" s="16">
        <f>F53</f>
        <v>2964</v>
      </c>
      <c r="G16" s="19">
        <f>G53</f>
        <v>10497.7</v>
      </c>
      <c r="H16" s="19">
        <f>H53</f>
        <v>382.08199999999999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27" customHeight="1">
      <c r="A18" s="3" t="s">
        <v>9</v>
      </c>
      <c r="B18" s="34" t="s">
        <v>34</v>
      </c>
      <c r="C18" s="42" t="s">
        <v>27</v>
      </c>
      <c r="D18" s="3" t="s">
        <v>35</v>
      </c>
      <c r="E18" s="4"/>
      <c r="F18" s="17" t="s">
        <v>10</v>
      </c>
      <c r="G18" s="20"/>
      <c r="H18" s="20" t="s">
        <v>28</v>
      </c>
      <c r="I18" s="22"/>
    </row>
    <row r="19" spans="1:9" ht="28.15" customHeight="1">
      <c r="A19" s="43" t="s">
        <v>11</v>
      </c>
      <c r="B19" s="43" t="s">
        <v>12</v>
      </c>
      <c r="C19" s="53" t="s">
        <v>20</v>
      </c>
      <c r="D19" s="53"/>
      <c r="E19" s="2" t="s">
        <v>13</v>
      </c>
      <c r="F19" s="18" t="s">
        <v>14</v>
      </c>
      <c r="G19" s="21" t="s">
        <v>15</v>
      </c>
      <c r="H19" s="21" t="s">
        <v>16</v>
      </c>
    </row>
    <row r="20" spans="1:9" s="50" customFormat="1" ht="20.100000000000001" customHeight="1">
      <c r="A20" s="24">
        <v>14707163</v>
      </c>
      <c r="B20" s="46" t="s">
        <v>36</v>
      </c>
      <c r="C20" s="54" t="s">
        <v>37</v>
      </c>
      <c r="D20" s="55"/>
      <c r="E20" s="47">
        <v>842</v>
      </c>
      <c r="F20" s="47">
        <v>421</v>
      </c>
      <c r="G20" s="48">
        <v>1726.1</v>
      </c>
      <c r="H20" s="48">
        <v>63.536999999999999</v>
      </c>
      <c r="I20" s="49"/>
    </row>
    <row r="21" spans="1:9" ht="17.25" customHeight="1">
      <c r="A21" s="40"/>
      <c r="B21" s="43"/>
      <c r="C21" s="56" t="s">
        <v>23</v>
      </c>
      <c r="D21" s="57"/>
      <c r="E21" s="16">
        <f>SUM(E17:E20)</f>
        <v>842</v>
      </c>
      <c r="F21" s="16">
        <f>SUM(F17:F20)</f>
        <v>421</v>
      </c>
      <c r="G21" s="30">
        <f>SUM(G17:G20)</f>
        <v>1726.1</v>
      </c>
      <c r="H21" s="30">
        <f>SUM(H17:H20)</f>
        <v>63.536999999999999</v>
      </c>
      <c r="I21" s="22"/>
    </row>
    <row r="22" spans="1:9" ht="12.6" customHeight="1">
      <c r="A22" s="41"/>
      <c r="B22" s="25"/>
      <c r="C22" s="25"/>
      <c r="D22" s="25"/>
      <c r="E22" s="26"/>
      <c r="F22" s="27"/>
      <c r="G22" s="28"/>
      <c r="H22" s="28"/>
      <c r="I22" s="22"/>
    </row>
    <row r="23" spans="1:9" ht="27" customHeight="1">
      <c r="A23" s="3" t="s">
        <v>9</v>
      </c>
      <c r="B23" s="34" t="s">
        <v>38</v>
      </c>
      <c r="C23" s="42" t="s">
        <v>27</v>
      </c>
      <c r="D23" s="3" t="s">
        <v>39</v>
      </c>
      <c r="E23" s="4"/>
      <c r="F23" s="17" t="s">
        <v>10</v>
      </c>
      <c r="G23" s="20"/>
      <c r="H23" s="20" t="s">
        <v>28</v>
      </c>
      <c r="I23" s="22"/>
    </row>
    <row r="24" spans="1:9" ht="28.15" customHeight="1">
      <c r="A24" s="43" t="s">
        <v>11</v>
      </c>
      <c r="B24" s="43" t="s">
        <v>12</v>
      </c>
      <c r="C24" s="53" t="s">
        <v>20</v>
      </c>
      <c r="D24" s="53"/>
      <c r="E24" s="2" t="s">
        <v>13</v>
      </c>
      <c r="F24" s="18" t="s">
        <v>14</v>
      </c>
      <c r="G24" s="21" t="s">
        <v>15</v>
      </c>
      <c r="H24" s="21" t="s">
        <v>16</v>
      </c>
    </row>
    <row r="25" spans="1:9" s="50" customFormat="1" ht="20.100000000000001" customHeight="1">
      <c r="A25" s="24">
        <v>14707163</v>
      </c>
      <c r="B25" s="46" t="s">
        <v>36</v>
      </c>
      <c r="C25" s="54" t="s">
        <v>37</v>
      </c>
      <c r="D25" s="55"/>
      <c r="E25" s="47">
        <v>844</v>
      </c>
      <c r="F25" s="47">
        <v>422</v>
      </c>
      <c r="G25" s="48">
        <v>1730.2</v>
      </c>
      <c r="H25" s="48">
        <v>63.688000000000002</v>
      </c>
      <c r="I25" s="49"/>
    </row>
    <row r="26" spans="1:9" ht="17.25" customHeight="1">
      <c r="A26" s="40"/>
      <c r="B26" s="43"/>
      <c r="C26" s="56" t="s">
        <v>23</v>
      </c>
      <c r="D26" s="57"/>
      <c r="E26" s="16">
        <f>SUM(E25:E25)</f>
        <v>844</v>
      </c>
      <c r="F26" s="16">
        <f>SUM(F25:F25)</f>
        <v>422</v>
      </c>
      <c r="G26" s="30">
        <f>SUM(G25:G25)</f>
        <v>1730.2</v>
      </c>
      <c r="H26" s="30">
        <f>SUM(H25:H25)</f>
        <v>63.688000000000002</v>
      </c>
      <c r="I26" s="22"/>
    </row>
    <row r="27" spans="1:9" ht="21.75" customHeight="1">
      <c r="A27" s="41"/>
      <c r="B27" s="25"/>
      <c r="C27" s="25"/>
      <c r="D27" s="25"/>
      <c r="E27" s="27"/>
      <c r="F27" s="27"/>
      <c r="G27" s="35"/>
      <c r="H27" s="35"/>
    </row>
    <row r="28" spans="1:9" ht="27" customHeight="1">
      <c r="A28" s="3" t="s">
        <v>9</v>
      </c>
      <c r="B28" s="34" t="s">
        <v>40</v>
      </c>
      <c r="C28" s="42" t="s">
        <v>27</v>
      </c>
      <c r="D28" s="3" t="s">
        <v>41</v>
      </c>
      <c r="E28" s="4"/>
      <c r="F28" s="17" t="s">
        <v>10</v>
      </c>
      <c r="G28" s="20"/>
      <c r="H28" s="20" t="s">
        <v>28</v>
      </c>
      <c r="I28" s="22"/>
    </row>
    <row r="29" spans="1:9" ht="28.15" customHeight="1">
      <c r="A29" s="45" t="s">
        <v>11</v>
      </c>
      <c r="B29" s="45" t="s">
        <v>12</v>
      </c>
      <c r="C29" s="53" t="s">
        <v>20</v>
      </c>
      <c r="D29" s="53"/>
      <c r="E29" s="2" t="s">
        <v>13</v>
      </c>
      <c r="F29" s="18" t="s">
        <v>14</v>
      </c>
      <c r="G29" s="21" t="s">
        <v>15</v>
      </c>
      <c r="H29" s="21" t="s">
        <v>16</v>
      </c>
    </row>
    <row r="30" spans="1:9" s="50" customFormat="1" ht="20.100000000000001" customHeight="1">
      <c r="A30" s="24">
        <v>14707163</v>
      </c>
      <c r="B30" s="46" t="s">
        <v>36</v>
      </c>
      <c r="C30" s="54" t="s">
        <v>37</v>
      </c>
      <c r="D30" s="55"/>
      <c r="E30" s="47">
        <v>846</v>
      </c>
      <c r="F30" s="47">
        <v>423</v>
      </c>
      <c r="G30" s="48">
        <v>1734.3</v>
      </c>
      <c r="H30" s="48">
        <v>63.838999999999999</v>
      </c>
      <c r="I30" s="49"/>
    </row>
    <row r="31" spans="1:9" ht="17.25" customHeight="1">
      <c r="A31" s="40"/>
      <c r="B31" s="45"/>
      <c r="C31" s="56" t="s">
        <v>23</v>
      </c>
      <c r="D31" s="57"/>
      <c r="E31" s="16">
        <f>SUM(E30:E30)</f>
        <v>846</v>
      </c>
      <c r="F31" s="16">
        <f>SUM(F30:F30)</f>
        <v>423</v>
      </c>
      <c r="G31" s="30">
        <f>SUM(G30:G30)</f>
        <v>1734.3</v>
      </c>
      <c r="H31" s="30">
        <f>SUM(H30:H30)</f>
        <v>63.838999999999999</v>
      </c>
      <c r="I31" s="22"/>
    </row>
    <row r="32" spans="1:9" ht="17.25" customHeight="1">
      <c r="A32" s="41"/>
      <c r="B32" s="25"/>
      <c r="C32" s="25"/>
      <c r="D32" s="25"/>
      <c r="E32" s="27"/>
      <c r="F32" s="27"/>
      <c r="G32" s="35"/>
      <c r="H32" s="35"/>
      <c r="I32" s="22"/>
    </row>
    <row r="33" spans="1:9" ht="27" customHeight="1">
      <c r="A33" s="3" t="s">
        <v>9</v>
      </c>
      <c r="B33" s="34" t="s">
        <v>42</v>
      </c>
      <c r="C33" s="42" t="s">
        <v>27</v>
      </c>
      <c r="D33" s="3" t="s">
        <v>43</v>
      </c>
      <c r="E33" s="4"/>
      <c r="F33" s="17" t="s">
        <v>10</v>
      </c>
      <c r="G33" s="20"/>
      <c r="H33" s="20" t="s">
        <v>28</v>
      </c>
      <c r="I33" s="22"/>
    </row>
    <row r="34" spans="1:9" ht="28.15" customHeight="1">
      <c r="A34" s="51" t="s">
        <v>11</v>
      </c>
      <c r="B34" s="51" t="s">
        <v>12</v>
      </c>
      <c r="C34" s="53" t="s">
        <v>20</v>
      </c>
      <c r="D34" s="53"/>
      <c r="E34" s="2" t="s">
        <v>13</v>
      </c>
      <c r="F34" s="18" t="s">
        <v>14</v>
      </c>
      <c r="G34" s="21" t="s">
        <v>15</v>
      </c>
      <c r="H34" s="21" t="s">
        <v>16</v>
      </c>
    </row>
    <row r="35" spans="1:9" s="50" customFormat="1" ht="20.100000000000001" customHeight="1">
      <c r="A35" s="24">
        <v>14707163</v>
      </c>
      <c r="B35" s="46" t="s">
        <v>44</v>
      </c>
      <c r="C35" s="54" t="s">
        <v>45</v>
      </c>
      <c r="D35" s="55"/>
      <c r="E35" s="47">
        <v>672</v>
      </c>
      <c r="F35" s="47">
        <v>112</v>
      </c>
      <c r="G35" s="48">
        <v>397.6</v>
      </c>
      <c r="H35" s="48">
        <v>14.204000000000001</v>
      </c>
      <c r="I35" s="49"/>
    </row>
    <row r="36" spans="1:9" s="50" customFormat="1" ht="20.100000000000001" customHeight="1">
      <c r="A36" s="24">
        <v>14707163</v>
      </c>
      <c r="B36" s="46" t="s">
        <v>46</v>
      </c>
      <c r="C36" s="54" t="s">
        <v>47</v>
      </c>
      <c r="D36" s="55"/>
      <c r="E36" s="47">
        <v>960</v>
      </c>
      <c r="F36" s="47">
        <v>480</v>
      </c>
      <c r="G36" s="48">
        <v>1368</v>
      </c>
      <c r="H36" s="48">
        <v>49.084000000000003</v>
      </c>
      <c r="I36" s="49"/>
    </row>
    <row r="37" spans="1:9" ht="17.25" customHeight="1">
      <c r="A37" s="40"/>
      <c r="B37" s="51"/>
      <c r="C37" s="56" t="s">
        <v>23</v>
      </c>
      <c r="D37" s="57"/>
      <c r="E37" s="16">
        <f>SUM(E35:E36)</f>
        <v>1632</v>
      </c>
      <c r="F37" s="16">
        <f>SUM(F35:F36)</f>
        <v>592</v>
      </c>
      <c r="G37" s="30">
        <f>SUM(G35:G36)</f>
        <v>1765.6</v>
      </c>
      <c r="H37" s="30">
        <f>SUM(H35:H36)</f>
        <v>63.288000000000004</v>
      </c>
      <c r="I37" s="22"/>
    </row>
    <row r="38" spans="1:9" ht="17.25" customHeight="1">
      <c r="A38" s="41"/>
      <c r="B38" s="25"/>
      <c r="C38" s="25"/>
      <c r="D38" s="25"/>
      <c r="E38" s="27"/>
      <c r="F38" s="27"/>
      <c r="G38" s="35"/>
      <c r="H38" s="35"/>
      <c r="I38" s="22"/>
    </row>
    <row r="39" spans="1:9" ht="27" customHeight="1">
      <c r="A39" s="3" t="s">
        <v>9</v>
      </c>
      <c r="B39" s="34" t="s">
        <v>48</v>
      </c>
      <c r="C39" s="42" t="s">
        <v>27</v>
      </c>
      <c r="D39" s="3" t="s">
        <v>49</v>
      </c>
      <c r="E39" s="4"/>
      <c r="F39" s="17" t="s">
        <v>10</v>
      </c>
      <c r="G39" s="20"/>
      <c r="H39" s="20" t="s">
        <v>28</v>
      </c>
      <c r="I39" s="22"/>
    </row>
    <row r="40" spans="1:9" ht="28.15" customHeight="1">
      <c r="A40" s="51" t="s">
        <v>11</v>
      </c>
      <c r="B40" s="51" t="s">
        <v>12</v>
      </c>
      <c r="C40" s="53" t="s">
        <v>20</v>
      </c>
      <c r="D40" s="53"/>
      <c r="E40" s="2" t="s">
        <v>13</v>
      </c>
      <c r="F40" s="18" t="s">
        <v>14</v>
      </c>
      <c r="G40" s="21" t="s">
        <v>15</v>
      </c>
      <c r="H40" s="21" t="s">
        <v>16</v>
      </c>
    </row>
    <row r="41" spans="1:9" s="50" customFormat="1" ht="20.100000000000001" customHeight="1">
      <c r="A41" s="24">
        <v>14707163</v>
      </c>
      <c r="B41" s="46" t="s">
        <v>46</v>
      </c>
      <c r="C41" s="54" t="s">
        <v>47</v>
      </c>
      <c r="D41" s="55"/>
      <c r="E41" s="47">
        <v>1250</v>
      </c>
      <c r="F41" s="47">
        <v>625</v>
      </c>
      <c r="G41" s="48">
        <v>1781.25</v>
      </c>
      <c r="H41" s="48">
        <v>63.911000000000001</v>
      </c>
      <c r="I41" s="49"/>
    </row>
    <row r="42" spans="1:9" ht="17.25" customHeight="1">
      <c r="A42" s="40"/>
      <c r="B42" s="51"/>
      <c r="C42" s="56" t="s">
        <v>23</v>
      </c>
      <c r="D42" s="57"/>
      <c r="E42" s="16">
        <f>SUM(E41:E41)</f>
        <v>1250</v>
      </c>
      <c r="F42" s="16">
        <f>SUM(F41:F41)</f>
        <v>625</v>
      </c>
      <c r="G42" s="30">
        <f>SUM(G41:G41)</f>
        <v>1781.25</v>
      </c>
      <c r="H42" s="30">
        <f>SUM(H41:H41)</f>
        <v>63.911000000000001</v>
      </c>
      <c r="I42" s="22"/>
    </row>
    <row r="43" spans="1:9" ht="17.25" customHeight="1">
      <c r="A43" s="41"/>
      <c r="B43" s="25"/>
      <c r="C43" s="25"/>
      <c r="D43" s="25"/>
      <c r="E43" s="27"/>
      <c r="F43" s="27"/>
      <c r="G43" s="35"/>
      <c r="H43" s="35"/>
      <c r="I43" s="22"/>
    </row>
    <row r="44" spans="1:9" ht="27" customHeight="1">
      <c r="A44" s="3" t="s">
        <v>9</v>
      </c>
      <c r="B44" s="34" t="s">
        <v>50</v>
      </c>
      <c r="C44" s="42" t="s">
        <v>27</v>
      </c>
      <c r="D44" s="3" t="s">
        <v>51</v>
      </c>
      <c r="E44" s="4"/>
      <c r="F44" s="17" t="s">
        <v>10</v>
      </c>
      <c r="G44" s="20"/>
      <c r="H44" s="20" t="s">
        <v>28</v>
      </c>
      <c r="I44" s="22"/>
    </row>
    <row r="45" spans="1:9" ht="28.15" customHeight="1">
      <c r="A45" s="51" t="s">
        <v>11</v>
      </c>
      <c r="B45" s="51" t="s">
        <v>12</v>
      </c>
      <c r="C45" s="53" t="s">
        <v>20</v>
      </c>
      <c r="D45" s="53"/>
      <c r="E45" s="2" t="s">
        <v>13</v>
      </c>
      <c r="F45" s="18" t="s">
        <v>14</v>
      </c>
      <c r="G45" s="21" t="s">
        <v>15</v>
      </c>
      <c r="H45" s="21" t="s">
        <v>16</v>
      </c>
    </row>
    <row r="46" spans="1:9" s="50" customFormat="1" ht="20.100000000000001" customHeight="1">
      <c r="A46" s="24">
        <v>14707164</v>
      </c>
      <c r="B46" s="46" t="s">
        <v>52</v>
      </c>
      <c r="C46" s="54" t="s">
        <v>53</v>
      </c>
      <c r="D46" s="55"/>
      <c r="E46" s="47">
        <v>210</v>
      </c>
      <c r="F46" s="47">
        <v>105</v>
      </c>
      <c r="G46" s="48">
        <v>430.5</v>
      </c>
      <c r="H46" s="48">
        <v>15.847</v>
      </c>
      <c r="I46" s="49"/>
    </row>
    <row r="47" spans="1:9" s="50" customFormat="1" ht="20.100000000000001" customHeight="1">
      <c r="A47" s="24">
        <v>14707164</v>
      </c>
      <c r="B47" s="46" t="s">
        <v>54</v>
      </c>
      <c r="C47" s="54" t="s">
        <v>55</v>
      </c>
      <c r="D47" s="55"/>
      <c r="E47" s="47">
        <v>132</v>
      </c>
      <c r="F47" s="47">
        <v>22</v>
      </c>
      <c r="G47" s="48">
        <v>78.099999999999994</v>
      </c>
      <c r="H47" s="48">
        <v>2.78</v>
      </c>
      <c r="I47" s="49"/>
    </row>
    <row r="48" spans="1:9" s="50" customFormat="1" ht="20.100000000000001" customHeight="1">
      <c r="A48" s="24">
        <v>14707164</v>
      </c>
      <c r="B48" s="46" t="s">
        <v>56</v>
      </c>
      <c r="C48" s="54" t="s">
        <v>57</v>
      </c>
      <c r="D48" s="55"/>
      <c r="E48" s="47">
        <v>170</v>
      </c>
      <c r="F48" s="47">
        <v>85</v>
      </c>
      <c r="G48" s="48">
        <v>242.25</v>
      </c>
      <c r="H48" s="48">
        <v>8.6920000000000002</v>
      </c>
      <c r="I48" s="49"/>
    </row>
    <row r="49" spans="1:9" s="50" customFormat="1" ht="20.100000000000001" customHeight="1">
      <c r="A49" s="24">
        <v>14707163</v>
      </c>
      <c r="B49" s="46" t="s">
        <v>36</v>
      </c>
      <c r="C49" s="54" t="s">
        <v>37</v>
      </c>
      <c r="D49" s="55"/>
      <c r="E49" s="47">
        <v>198</v>
      </c>
      <c r="F49" s="47">
        <v>99</v>
      </c>
      <c r="G49" s="48">
        <v>405.9</v>
      </c>
      <c r="H49" s="48">
        <v>14.941000000000001</v>
      </c>
      <c r="I49" s="49"/>
    </row>
    <row r="50" spans="1:9" s="50" customFormat="1" ht="20.100000000000001" customHeight="1">
      <c r="A50" s="24">
        <v>14707163</v>
      </c>
      <c r="B50" s="46" t="s">
        <v>44</v>
      </c>
      <c r="C50" s="54" t="s">
        <v>45</v>
      </c>
      <c r="D50" s="55"/>
      <c r="E50" s="47">
        <v>1020</v>
      </c>
      <c r="F50" s="47">
        <v>170</v>
      </c>
      <c r="G50" s="48">
        <v>603.5</v>
      </c>
      <c r="H50" s="48">
        <v>21.559000000000001</v>
      </c>
      <c r="I50" s="49"/>
    </row>
    <row r="51" spans="1:9" ht="17.25" customHeight="1">
      <c r="A51" s="40"/>
      <c r="B51" s="51"/>
      <c r="C51" s="56" t="s">
        <v>23</v>
      </c>
      <c r="D51" s="57"/>
      <c r="E51" s="16">
        <f>SUM(E46:E50)</f>
        <v>1730</v>
      </c>
      <c r="F51" s="16">
        <f>SUM(F46:F50)</f>
        <v>481</v>
      </c>
      <c r="G51" s="30">
        <f>SUM(G46:G50)</f>
        <v>1760.25</v>
      </c>
      <c r="H51" s="30">
        <f>SUM(H46:H50)</f>
        <v>63.819000000000003</v>
      </c>
      <c r="I51" s="22"/>
    </row>
    <row r="52" spans="1:9" ht="17.25" customHeight="1">
      <c r="A52" s="41"/>
      <c r="B52" s="25"/>
      <c r="C52" s="25"/>
      <c r="D52" s="25"/>
      <c r="E52" s="27"/>
      <c r="F52" s="27"/>
      <c r="G52" s="35"/>
      <c r="H52" s="35"/>
      <c r="I52" s="22"/>
    </row>
    <row r="53" spans="1:9" ht="15.75">
      <c r="B53" s="31"/>
      <c r="C53" s="52" t="s">
        <v>22</v>
      </c>
      <c r="D53" s="52"/>
      <c r="E53" s="32">
        <f>SUM(E51,E42,E37,E31,E26,E21)</f>
        <v>7144</v>
      </c>
      <c r="F53" s="32">
        <f>SUM(F51,F42,F37,F31,F26,F21)</f>
        <v>2964</v>
      </c>
      <c r="G53" s="33">
        <f>SUM(G51,G42,G37,G31,G26,G21)</f>
        <v>10497.7</v>
      </c>
      <c r="H53" s="33">
        <f>SUM(H51,H42,H37,H31,H26,H21)</f>
        <v>382.08199999999999</v>
      </c>
    </row>
    <row r="58" spans="1:9">
      <c r="E58" s="29"/>
    </row>
  </sheetData>
  <mergeCells count="28">
    <mergeCell ref="C41:D41"/>
    <mergeCell ref="C21:D21"/>
    <mergeCell ref="C50:D50"/>
    <mergeCell ref="C51:D51"/>
    <mergeCell ref="C42:D42"/>
    <mergeCell ref="C45:D45"/>
    <mergeCell ref="C46:D46"/>
    <mergeCell ref="C47:D47"/>
    <mergeCell ref="C48:D48"/>
    <mergeCell ref="C49:D49"/>
    <mergeCell ref="C20:D20"/>
    <mergeCell ref="A2:G2"/>
    <mergeCell ref="C16:D16"/>
    <mergeCell ref="B9:C9"/>
    <mergeCell ref="F12:G12"/>
    <mergeCell ref="C19:D19"/>
    <mergeCell ref="C53:D53"/>
    <mergeCell ref="C24:D24"/>
    <mergeCell ref="C25:D25"/>
    <mergeCell ref="C26:D26"/>
    <mergeCell ref="C29:D29"/>
    <mergeCell ref="C30:D30"/>
    <mergeCell ref="C31:D31"/>
    <mergeCell ref="C34:D34"/>
    <mergeCell ref="C35:D35"/>
    <mergeCell ref="C36:D36"/>
    <mergeCell ref="C37:D37"/>
    <mergeCell ref="C40:D4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2023-09-19T04:47:16Z</dcterms:modified>
</cp:coreProperties>
</file>