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6"/>
  </bookViews>
  <sheets>
    <sheet name="Container Manifest-1" sheetId="7" r:id="rId1"/>
  </sheets>
  <definedNames>
    <definedName name="_xlnm.Print_Area" localSheetId="0">'Container Manifest-1'!$A$1:$H$26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G63" i="7" l="1"/>
  <c r="F63" i="7"/>
  <c r="E63" i="7"/>
  <c r="H36" i="7"/>
  <c r="H63" i="7" s="1"/>
  <c r="G36" i="7"/>
  <c r="F36" i="7"/>
  <c r="E36" i="7"/>
  <c r="H60" i="7"/>
  <c r="G60" i="7"/>
  <c r="F60" i="7"/>
  <c r="E60" i="7"/>
  <c r="H46" i="7" l="1"/>
  <c r="G46" i="7"/>
  <c r="F46" i="7"/>
  <c r="E46" i="7"/>
  <c r="H52" i="7"/>
  <c r="G52" i="7"/>
  <c r="F52" i="7"/>
  <c r="E52" i="7"/>
  <c r="H41" i="7"/>
  <c r="G41" i="7"/>
  <c r="F41" i="7"/>
  <c r="E41" i="7"/>
  <c r="H20" i="7"/>
  <c r="G20" i="7"/>
  <c r="F20" i="7"/>
  <c r="E20" i="7"/>
  <c r="H25" i="7"/>
  <c r="G25" i="7"/>
  <c r="F25" i="7"/>
  <c r="E25" i="7"/>
  <c r="H30" i="7"/>
  <c r="G30" i="7"/>
  <c r="F30" i="7"/>
  <c r="E30" i="7"/>
  <c r="E16" i="7" l="1"/>
  <c r="H16" i="7" l="1"/>
  <c r="G16" i="7"/>
  <c r="F16" i="7"/>
</calcChain>
</file>

<file path=xl/sharedStrings.xml><?xml version="1.0" encoding="utf-8"?>
<sst xmlns="http://schemas.openxmlformats.org/spreadsheetml/2006/main" count="160" uniqueCount="70">
  <si>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</si>
  <si>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</si>
  <si>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</si>
  <si>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</si>
  <si>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</si>
  <si>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</si>
  <si>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</si>
  <si>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</si>
  <si>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</si>
  <si>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</si>
  <si>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</si>
  <si>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</si>
  <si>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</si>
  <si>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</si>
  <si>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</si>
  <si>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</si>
  <si>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</si>
  <si>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</si>
  <si>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</si>
  <si>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</si>
  <si>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40HQ-1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</si>
  <si>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</si>
  <si>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</si>
  <si>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</si>
  <si>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SHA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</si>
  <si>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</si>
  <si>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</si>
  <si>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</si>
  <si>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</si>
  <si>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SKU#</t>
    <phoneticPr fontId="3" type="noConversion"/>
  </si>
  <si>
    <t>Description</t>
    <phoneticPr fontId="3" type="noConversion"/>
  </si>
  <si>
    <t>40HQ-1</t>
    <phoneticPr fontId="3" type="noConversion"/>
  </si>
  <si>
    <t>Seal#:</t>
    <phoneticPr fontId="1" type="noConversion"/>
  </si>
  <si>
    <t>Seal#:</t>
    <phoneticPr fontId="1" type="noConversion"/>
  </si>
  <si>
    <t>Container size:</t>
    <phoneticPr fontId="3" type="noConversion"/>
  </si>
  <si>
    <t>Seal#:</t>
    <phoneticPr fontId="1" type="noConversion"/>
  </si>
  <si>
    <t>Seal#:</t>
    <phoneticPr fontId="1" type="noConversion"/>
  </si>
  <si>
    <t>40HQ-1</t>
    <phoneticPr fontId="3" type="noConversion"/>
  </si>
  <si>
    <t>KL63PP6145</t>
    <phoneticPr fontId="1" type="noConversion"/>
  </si>
  <si>
    <t>Bone Quitled Pillow</t>
    <phoneticPr fontId="1" type="noConversion"/>
  </si>
  <si>
    <t>14666142, 14666156</t>
    <phoneticPr fontId="1" type="noConversion"/>
  </si>
  <si>
    <t>9/4/2023-9/9/2023</t>
    <phoneticPr fontId="1" type="noConversion"/>
  </si>
  <si>
    <t>EVER LEGEND 1077-058E</t>
    <phoneticPr fontId="1" type="noConversion"/>
  </si>
  <si>
    <t>EGLV142301768750</t>
    <phoneticPr fontId="1" type="noConversion"/>
  </si>
  <si>
    <t xml:space="preserve"> KL63OP6146</t>
    <phoneticPr fontId="1" type="noConversion"/>
  </si>
  <si>
    <t>Orhtopedic Pet Napper</t>
    <phoneticPr fontId="1" type="noConversion"/>
  </si>
  <si>
    <t xml:space="preserve"> KL63OP6147</t>
  </si>
  <si>
    <t>Pet Slope Couch With Faux Leather Handle</t>
    <phoneticPr fontId="1" type="noConversion"/>
  </si>
  <si>
    <t>KL63PC6147</t>
    <phoneticPr fontId="1" type="noConversion"/>
  </si>
  <si>
    <t>Pet Slope Couch With Faux Leather Handle</t>
    <phoneticPr fontId="1" type="noConversion"/>
  </si>
  <si>
    <t xml:space="preserve"> KL63PP6145</t>
    <phoneticPr fontId="1" type="noConversion"/>
  </si>
  <si>
    <t xml:space="preserve"> KL63OP6146</t>
    <phoneticPr fontId="1" type="noConversion"/>
  </si>
  <si>
    <t>Orhtopedic Pet Napper</t>
    <phoneticPr fontId="1" type="noConversion"/>
  </si>
  <si>
    <t>45HQ-1</t>
    <phoneticPr fontId="3" type="noConversion"/>
  </si>
  <si>
    <t>TRHU8132023</t>
    <phoneticPr fontId="1" type="noConversion"/>
  </si>
  <si>
    <t>EMCUQA3982</t>
    <phoneticPr fontId="1" type="noConversion"/>
  </si>
  <si>
    <t>TGBU7886278</t>
    <phoneticPr fontId="1" type="noConversion"/>
  </si>
  <si>
    <t>EMCURM5642</t>
    <phoneticPr fontId="1" type="noConversion"/>
  </si>
  <si>
    <t>EGHU9366544</t>
    <phoneticPr fontId="1" type="noConversion"/>
  </si>
  <si>
    <t>EMCURG5542</t>
    <phoneticPr fontId="1" type="noConversion"/>
  </si>
  <si>
    <t>TRHU6284726</t>
    <phoneticPr fontId="1" type="noConversion"/>
  </si>
  <si>
    <t>EMCUQA4232</t>
    <phoneticPr fontId="1" type="noConversion"/>
  </si>
  <si>
    <t>EISU9433399</t>
    <phoneticPr fontId="1" type="noConversion"/>
  </si>
  <si>
    <t>EMCURM5112</t>
    <phoneticPr fontId="1" type="noConversion"/>
  </si>
  <si>
    <t>TGCU5092919</t>
    <phoneticPr fontId="1" type="noConversion"/>
  </si>
  <si>
    <t>TGCU5092919</t>
    <phoneticPr fontId="1" type="noConversion"/>
  </si>
  <si>
    <t>TEMU6201250</t>
    <phoneticPr fontId="1" type="noConversion"/>
  </si>
  <si>
    <t>EMCURG6272</t>
    <phoneticPr fontId="1" type="noConversion"/>
  </si>
  <si>
    <t>FBIU7901694</t>
    <phoneticPr fontId="1" type="noConversion"/>
  </si>
  <si>
    <t>EMCURU4662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</si>
</sst>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49" fontId="26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6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6" fillId="0" borderId="14" xfId="44" applyFont="1" applyFill="1" applyBorder="1" applyAlignment="1">
      <alignment horizontal="left"/>
    </xf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3" fillId="0" borderId="2" xfId="44" applyNumberFormat="1" applyFont="1" applyFill="1" applyBorder="1" applyAlignment="1">
      <alignment horizontal="center" vertical="center"/>
    </xf>
    <xf numFmtId="178" fontId="33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0" fontId="26" fillId="0" borderId="2" xfId="44" applyFont="1" applyFill="1" applyBorder="1" applyAlignment="1">
      <alignment horizontal="center"/>
    </xf>
    <xf numFmtId="178" fontId="26" fillId="0" borderId="0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0" fontId="26" fillId="0" borderId="2" xfId="44" applyFont="1" applyFill="1" applyBorder="1" applyAlignment="1">
      <alignment horizontal="center"/>
    </xf>
    <xf numFmtId="0" fontId="26" fillId="0" borderId="15" xfId="44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7" fillId="0" borderId="1" xfId="44" applyFont="1" applyFill="1" applyBorder="1" applyAlignment="1">
      <alignment horizontal="right" wrapText="1"/>
    </xf>
    <xf numFmtId="49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33" fillId="0" borderId="2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8"/>
  <sheetViews>
    <sheetView tabSelected="1" zoomScaleNormal="100" workbookViewId="0">
      <selection activeCell="B9" sqref="B9:C9"/>
    </sheetView>
  </sheetViews>
  <sheetFormatPr defaultColWidth="9" defaultRowHeight="15.6"/>
  <cols>
    <col min="1" max="1" width="18" style="1" customWidth="1"/>
    <col min="2" max="3" width="22.88671875" style="1" customWidth="1"/>
    <col min="4" max="4" width="26.109375" style="1" customWidth="1"/>
    <col min="5" max="5" width="8.88671875" style="1" customWidth="1"/>
    <col min="6" max="6" width="16" style="1" customWidth="1"/>
    <col min="7" max="7" width="12.77734375" style="1" customWidth="1"/>
    <col min="8" max="8" width="12.109375" style="1" customWidth="1"/>
    <col min="9" max="16384" width="9" style="1"/>
  </cols>
  <sheetData>
    <row r="2" spans="1:9" ht="27" customHeight="1">
      <c r="A2" s="57" t="s">
        <v>4</v>
      </c>
      <c r="B2" s="57"/>
      <c r="C2" s="57"/>
      <c r="D2" s="57"/>
      <c r="E2" s="57"/>
      <c r="F2" s="57"/>
      <c r="G2" s="57"/>
      <c r="H2" s="15"/>
    </row>
    <row r="3" spans="1:9">
      <c r="A3" s="14"/>
      <c r="B3" s="14"/>
      <c r="D3" s="14"/>
      <c r="E3" s="14"/>
      <c r="F3" s="14"/>
      <c r="G3" s="14"/>
      <c r="H3" s="14"/>
    </row>
    <row r="4" spans="1:9">
      <c r="A4" s="14"/>
      <c r="B4" s="14"/>
      <c r="C4" s="14"/>
      <c r="D4" s="14"/>
      <c r="F4" s="5" t="s">
        <v>3</v>
      </c>
      <c r="G4" s="14"/>
      <c r="H4" s="14"/>
    </row>
    <row r="5" spans="1:9">
      <c r="A5" s="14"/>
      <c r="B5" s="14"/>
      <c r="C5" s="14"/>
      <c r="D5" s="14"/>
      <c r="E5" s="10"/>
      <c r="F5" s="14"/>
      <c r="G5" s="14"/>
      <c r="H5" s="14"/>
    </row>
    <row r="6" spans="1:9">
      <c r="A6" s="13" t="s">
        <v>2</v>
      </c>
      <c r="B6" s="11" t="s">
        <v>22</v>
      </c>
      <c r="C6" s="11"/>
      <c r="E6" s="13" t="s">
        <v>1</v>
      </c>
      <c r="F6" s="12" t="s">
        <v>0</v>
      </c>
      <c r="G6" s="11"/>
    </row>
    <row r="7" spans="1:9">
      <c r="A7" s="5"/>
      <c r="B7" s="9"/>
      <c r="C7" s="9"/>
      <c r="D7" s="5"/>
      <c r="E7" s="6"/>
      <c r="F7" s="9"/>
      <c r="G7" s="9"/>
      <c r="H7" s="5"/>
    </row>
    <row r="8" spans="1:9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8" t="s">
        <v>40</v>
      </c>
      <c r="C9" s="58"/>
      <c r="D9" s="6"/>
      <c r="E9" s="5"/>
      <c r="F9" s="6"/>
      <c r="G9" s="6"/>
      <c r="H9" s="6"/>
    </row>
    <row r="10" spans="1:9" ht="17.25" customHeight="1">
      <c r="A10" s="6" t="s">
        <v>18</v>
      </c>
      <c r="B10" s="33" t="s">
        <v>41</v>
      </c>
      <c r="C10" s="17"/>
      <c r="D10" s="6"/>
      <c r="E10" s="5"/>
      <c r="F10" s="6"/>
      <c r="G10" s="6"/>
      <c r="H10" s="6"/>
    </row>
    <row r="11" spans="1:9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42</v>
      </c>
      <c r="C12" s="7"/>
      <c r="D12" s="6"/>
      <c r="E12" s="6" t="s">
        <v>5</v>
      </c>
      <c r="F12" s="21" t="s">
        <v>43</v>
      </c>
      <c r="G12" s="7"/>
      <c r="H12" s="5"/>
    </row>
    <row r="13" spans="1:9" ht="17.25" customHeight="1">
      <c r="A13" s="6" t="s">
        <v>6</v>
      </c>
      <c r="B13" s="17" t="s">
        <v>24</v>
      </c>
      <c r="C13" s="17"/>
      <c r="D13" s="6"/>
      <c r="E13" s="6" t="s">
        <v>27</v>
      </c>
      <c r="F13" s="43"/>
      <c r="G13" s="45">
        <v>45152</v>
      </c>
      <c r="H13" s="5"/>
    </row>
    <row r="14" spans="1:9" ht="17.25" customHeight="1">
      <c r="A14" s="6" t="s">
        <v>7</v>
      </c>
      <c r="B14" s="18" t="s">
        <v>26</v>
      </c>
      <c r="C14" s="17"/>
      <c r="D14" s="6"/>
      <c r="E14" s="6" t="s">
        <v>28</v>
      </c>
      <c r="F14" s="8"/>
      <c r="G14" s="46">
        <v>45169</v>
      </c>
      <c r="H14" s="26"/>
    </row>
    <row r="15" spans="1:9">
      <c r="A15" s="5"/>
      <c r="B15" s="5"/>
      <c r="C15" s="5"/>
      <c r="D15" s="5"/>
      <c r="E15" s="5"/>
      <c r="F15" s="44"/>
      <c r="G15" s="26"/>
      <c r="H15" s="26"/>
    </row>
    <row r="16" spans="1:9">
      <c r="A16" s="5"/>
      <c r="B16" s="5"/>
      <c r="C16" s="55" t="s">
        <v>8</v>
      </c>
      <c r="D16" s="56"/>
      <c r="E16" s="16">
        <f>E63</f>
        <v>6768</v>
      </c>
      <c r="F16" s="16">
        <f>F63</f>
        <v>2256</v>
      </c>
      <c r="G16" s="22">
        <f>G63</f>
        <v>26281.200000000004</v>
      </c>
      <c r="H16" s="22">
        <f>H63</f>
        <v>541.24</v>
      </c>
      <c r="I16" s="25"/>
    </row>
    <row r="17" spans="1:9" ht="27" customHeight="1">
      <c r="A17" s="3" t="s">
        <v>9</v>
      </c>
      <c r="B17" s="38" t="s">
        <v>54</v>
      </c>
      <c r="C17" s="51" t="s">
        <v>33</v>
      </c>
      <c r="D17" s="3" t="s">
        <v>55</v>
      </c>
      <c r="E17" s="4"/>
      <c r="F17" s="19" t="s">
        <v>34</v>
      </c>
      <c r="G17" s="23"/>
      <c r="H17" s="23" t="s">
        <v>20</v>
      </c>
      <c r="I17" s="25"/>
    </row>
    <row r="18" spans="1:9" ht="28.05" customHeight="1">
      <c r="A18" s="50" t="s">
        <v>11</v>
      </c>
      <c r="B18" s="50" t="s">
        <v>12</v>
      </c>
      <c r="C18" s="54" t="s">
        <v>21</v>
      </c>
      <c r="D18" s="54"/>
      <c r="E18" s="2" t="s">
        <v>13</v>
      </c>
      <c r="F18" s="20" t="s">
        <v>14</v>
      </c>
      <c r="G18" s="24" t="s">
        <v>15</v>
      </c>
      <c r="H18" s="24" t="s">
        <v>16</v>
      </c>
    </row>
    <row r="19" spans="1:9" ht="23.25" customHeight="1">
      <c r="A19" s="48">
        <v>14666142</v>
      </c>
      <c r="B19" s="27" t="s">
        <v>38</v>
      </c>
      <c r="C19" s="55" t="s">
        <v>39</v>
      </c>
      <c r="D19" s="56"/>
      <c r="E19" s="2">
        <v>912</v>
      </c>
      <c r="F19" s="2">
        <v>228</v>
      </c>
      <c r="G19" s="24">
        <v>3009.6</v>
      </c>
      <c r="H19" s="24">
        <v>66.23</v>
      </c>
    </row>
    <row r="20" spans="1:9" ht="17.25" customHeight="1">
      <c r="A20" s="52"/>
      <c r="B20" s="50"/>
      <c r="C20" s="55" t="s">
        <v>25</v>
      </c>
      <c r="D20" s="56"/>
      <c r="E20" s="16">
        <f>SUM(E19:E19)</f>
        <v>912</v>
      </c>
      <c r="F20" s="16">
        <f>SUM(F19:F19)</f>
        <v>228</v>
      </c>
      <c r="G20" s="34">
        <f>SUM(G19:G19)</f>
        <v>3009.6</v>
      </c>
      <c r="H20" s="34">
        <f>SUM(H19:H19)</f>
        <v>66.23</v>
      </c>
      <c r="I20" s="25"/>
    </row>
    <row r="21" spans="1:9" ht="14.25" customHeight="1">
      <c r="A21" s="49"/>
      <c r="B21" s="29"/>
      <c r="C21" s="29"/>
      <c r="D21" s="29"/>
      <c r="E21" s="30"/>
      <c r="F21" s="30"/>
      <c r="G21" s="31"/>
      <c r="H21" s="31"/>
    </row>
    <row r="22" spans="1:9" ht="27" customHeight="1">
      <c r="A22" s="3" t="s">
        <v>9</v>
      </c>
      <c r="B22" s="38" t="s">
        <v>56</v>
      </c>
      <c r="C22" s="51" t="s">
        <v>32</v>
      </c>
      <c r="D22" s="3" t="s">
        <v>57</v>
      </c>
      <c r="E22" s="4"/>
      <c r="F22" s="19" t="s">
        <v>10</v>
      </c>
      <c r="G22" s="23"/>
      <c r="H22" s="23" t="s">
        <v>31</v>
      </c>
      <c r="I22" s="25"/>
    </row>
    <row r="23" spans="1:9" ht="28.05" customHeight="1">
      <c r="A23" s="50" t="s">
        <v>11</v>
      </c>
      <c r="B23" s="42" t="s">
        <v>12</v>
      </c>
      <c r="C23" s="54" t="s">
        <v>30</v>
      </c>
      <c r="D23" s="54"/>
      <c r="E23" s="2" t="s">
        <v>13</v>
      </c>
      <c r="F23" s="20" t="s">
        <v>14</v>
      </c>
      <c r="G23" s="24" t="s">
        <v>15</v>
      </c>
      <c r="H23" s="24" t="s">
        <v>16</v>
      </c>
    </row>
    <row r="24" spans="1:9" ht="20.100000000000001" customHeight="1">
      <c r="A24" s="48">
        <v>14666142</v>
      </c>
      <c r="B24" s="27" t="s">
        <v>38</v>
      </c>
      <c r="C24" s="55" t="s">
        <v>39</v>
      </c>
      <c r="D24" s="56"/>
      <c r="E24" s="2">
        <v>912</v>
      </c>
      <c r="F24" s="2">
        <v>228</v>
      </c>
      <c r="G24" s="24">
        <v>3009.6</v>
      </c>
      <c r="H24" s="24">
        <v>66.23</v>
      </c>
      <c r="I24" s="25"/>
    </row>
    <row r="25" spans="1:9" ht="17.25" customHeight="1">
      <c r="A25" s="52"/>
      <c r="B25" s="28"/>
      <c r="C25" s="55" t="s">
        <v>25</v>
      </c>
      <c r="D25" s="56"/>
      <c r="E25" s="16">
        <f>SUM(E24:E24)</f>
        <v>912</v>
      </c>
      <c r="F25" s="16">
        <f>SUM(F24:F24)</f>
        <v>228</v>
      </c>
      <c r="G25" s="34">
        <f>SUM(G24:G24)</f>
        <v>3009.6</v>
      </c>
      <c r="H25" s="34">
        <f>SUM(H24:H24)</f>
        <v>66.23</v>
      </c>
      <c r="I25" s="25"/>
    </row>
    <row r="26" spans="1:9" ht="14.25" customHeight="1">
      <c r="A26" s="49"/>
      <c r="B26" s="29"/>
      <c r="C26" s="29"/>
      <c r="D26" s="29"/>
      <c r="E26" s="30"/>
      <c r="F26" s="30"/>
      <c r="G26" s="31"/>
      <c r="H26" s="31"/>
    </row>
    <row r="27" spans="1:9" ht="27" customHeight="1">
      <c r="A27" s="3" t="s">
        <v>9</v>
      </c>
      <c r="B27" s="38" t="s">
        <v>58</v>
      </c>
      <c r="C27" s="51" t="s">
        <v>35</v>
      </c>
      <c r="D27" s="3" t="s">
        <v>59</v>
      </c>
      <c r="E27" s="4"/>
      <c r="F27" s="19" t="s">
        <v>10</v>
      </c>
      <c r="G27" s="23"/>
      <c r="H27" s="23" t="s">
        <v>20</v>
      </c>
      <c r="I27" s="25"/>
    </row>
    <row r="28" spans="1:9" ht="28.05" customHeight="1">
      <c r="A28" s="50" t="s">
        <v>11</v>
      </c>
      <c r="B28" s="42" t="s">
        <v>12</v>
      </c>
      <c r="C28" s="54" t="s">
        <v>21</v>
      </c>
      <c r="D28" s="54"/>
      <c r="E28" s="2" t="s">
        <v>13</v>
      </c>
      <c r="F28" s="20" t="s">
        <v>14</v>
      </c>
      <c r="G28" s="24" t="s">
        <v>15</v>
      </c>
      <c r="H28" s="24" t="s">
        <v>16</v>
      </c>
    </row>
    <row r="29" spans="1:9" ht="20.100000000000001" customHeight="1">
      <c r="A29" s="48">
        <v>14666142</v>
      </c>
      <c r="B29" s="27" t="s">
        <v>44</v>
      </c>
      <c r="C29" s="55" t="s">
        <v>45</v>
      </c>
      <c r="D29" s="56"/>
      <c r="E29" s="2">
        <v>1160</v>
      </c>
      <c r="F29" s="2">
        <v>290</v>
      </c>
      <c r="G29" s="24">
        <v>3480</v>
      </c>
      <c r="H29" s="24">
        <v>68.64</v>
      </c>
      <c r="I29" s="25"/>
    </row>
    <row r="30" spans="1:9" ht="17.25" customHeight="1">
      <c r="A30" s="52"/>
      <c r="B30" s="39"/>
      <c r="C30" s="55" t="s">
        <v>25</v>
      </c>
      <c r="D30" s="56"/>
      <c r="E30" s="16">
        <f>SUM(E29:E29)</f>
        <v>1160</v>
      </c>
      <c r="F30" s="16">
        <f>SUM(F29:F29)</f>
        <v>290</v>
      </c>
      <c r="G30" s="34">
        <f>SUM(G29:G29)</f>
        <v>3480</v>
      </c>
      <c r="H30" s="34">
        <f>SUM(H29:H29)</f>
        <v>68.64</v>
      </c>
      <c r="I30" s="25"/>
    </row>
    <row r="31" spans="1:9" ht="14.25" customHeight="1">
      <c r="A31" s="49"/>
      <c r="B31" s="29"/>
      <c r="C31" s="29"/>
      <c r="D31" s="29"/>
      <c r="E31" s="30"/>
      <c r="F31" s="30"/>
      <c r="G31" s="31"/>
      <c r="H31" s="31"/>
    </row>
    <row r="32" spans="1:9" ht="27" customHeight="1">
      <c r="A32" s="3" t="s">
        <v>9</v>
      </c>
      <c r="B32" s="38" t="s">
        <v>60</v>
      </c>
      <c r="C32" s="51" t="s">
        <v>35</v>
      </c>
      <c r="D32" s="3" t="s">
        <v>61</v>
      </c>
      <c r="E32" s="4"/>
      <c r="F32" s="19" t="s">
        <v>34</v>
      </c>
      <c r="G32" s="23"/>
      <c r="H32" s="23" t="s">
        <v>20</v>
      </c>
      <c r="I32" s="25"/>
    </row>
    <row r="33" spans="1:9" ht="28.05" customHeight="1">
      <c r="A33" s="50" t="s">
        <v>11</v>
      </c>
      <c r="B33" s="42" t="s">
        <v>29</v>
      </c>
      <c r="C33" s="54" t="s">
        <v>21</v>
      </c>
      <c r="D33" s="54"/>
      <c r="E33" s="2" t="s">
        <v>13</v>
      </c>
      <c r="F33" s="20" t="s">
        <v>14</v>
      </c>
      <c r="G33" s="24" t="s">
        <v>15</v>
      </c>
      <c r="H33" s="24" t="s">
        <v>16</v>
      </c>
    </row>
    <row r="34" spans="1:9" ht="20.100000000000001" customHeight="1">
      <c r="A34" s="48">
        <v>14666142</v>
      </c>
      <c r="B34" s="27" t="s">
        <v>44</v>
      </c>
      <c r="C34" s="55" t="s">
        <v>45</v>
      </c>
      <c r="D34" s="56"/>
      <c r="E34" s="2">
        <v>732</v>
      </c>
      <c r="F34" s="2">
        <v>183</v>
      </c>
      <c r="G34" s="24">
        <v>2196</v>
      </c>
      <c r="H34" s="24">
        <v>43.31</v>
      </c>
      <c r="I34" s="25"/>
    </row>
    <row r="35" spans="1:9" ht="20.100000000000001" customHeight="1">
      <c r="A35" s="48">
        <v>14666142</v>
      </c>
      <c r="B35" s="27" t="s">
        <v>46</v>
      </c>
      <c r="C35" s="55" t="s">
        <v>47</v>
      </c>
      <c r="D35" s="56"/>
      <c r="E35" s="2">
        <v>192</v>
      </c>
      <c r="F35" s="2">
        <v>96</v>
      </c>
      <c r="G35" s="24">
        <v>1027.2</v>
      </c>
      <c r="H35" s="24">
        <v>20.77</v>
      </c>
      <c r="I35" s="25"/>
    </row>
    <row r="36" spans="1:9" ht="18" customHeight="1">
      <c r="A36" s="52"/>
      <c r="B36" s="41"/>
      <c r="C36" s="55" t="s">
        <v>25</v>
      </c>
      <c r="D36" s="56"/>
      <c r="E36" s="16">
        <f>SUM(E34:E35)</f>
        <v>924</v>
      </c>
      <c r="F36" s="16">
        <f t="shared" ref="F36:H36" si="0">SUM(F34:F35)</f>
        <v>279</v>
      </c>
      <c r="G36" s="34">
        <f t="shared" si="0"/>
        <v>3223.2</v>
      </c>
      <c r="H36" s="34">
        <f t="shared" si="0"/>
        <v>64.08</v>
      </c>
    </row>
    <row r="37" spans="1:9" ht="14.25" customHeight="1">
      <c r="A37" s="49"/>
      <c r="B37" s="29"/>
      <c r="C37" s="29"/>
      <c r="D37" s="29"/>
      <c r="E37" s="30"/>
      <c r="F37" s="30"/>
      <c r="G37" s="31"/>
      <c r="H37" s="31"/>
    </row>
    <row r="38" spans="1:9" ht="27" customHeight="1">
      <c r="A38" s="3" t="s">
        <v>9</v>
      </c>
      <c r="B38" s="38" t="s">
        <v>62</v>
      </c>
      <c r="C38" s="51" t="s">
        <v>36</v>
      </c>
      <c r="D38" s="3" t="s">
        <v>63</v>
      </c>
      <c r="E38" s="4"/>
      <c r="F38" s="19" t="s">
        <v>10</v>
      </c>
      <c r="G38" s="23"/>
      <c r="H38" s="23" t="s">
        <v>37</v>
      </c>
      <c r="I38" s="25"/>
    </row>
    <row r="39" spans="1:9" ht="28.05" customHeight="1">
      <c r="A39" s="50" t="s">
        <v>11</v>
      </c>
      <c r="B39" s="42" t="s">
        <v>12</v>
      </c>
      <c r="C39" s="54" t="s">
        <v>21</v>
      </c>
      <c r="D39" s="54"/>
      <c r="E39" s="2" t="s">
        <v>13</v>
      </c>
      <c r="F39" s="20" t="s">
        <v>14</v>
      </c>
      <c r="G39" s="24" t="s">
        <v>15</v>
      </c>
      <c r="H39" s="24" t="s">
        <v>16</v>
      </c>
    </row>
    <row r="40" spans="1:9" ht="20.100000000000001" customHeight="1">
      <c r="A40" s="48">
        <v>14666142</v>
      </c>
      <c r="B40" s="27" t="s">
        <v>46</v>
      </c>
      <c r="C40" s="55" t="s">
        <v>47</v>
      </c>
      <c r="D40" s="56"/>
      <c r="E40" s="2">
        <v>624</v>
      </c>
      <c r="F40" s="2">
        <v>312</v>
      </c>
      <c r="G40" s="24">
        <v>3338.4</v>
      </c>
      <c r="H40" s="24">
        <v>67.48</v>
      </c>
      <c r="I40" s="25"/>
    </row>
    <row r="41" spans="1:9" ht="23.25" customHeight="1">
      <c r="A41" s="52"/>
      <c r="B41" s="41"/>
      <c r="C41" s="55" t="s">
        <v>25</v>
      </c>
      <c r="D41" s="56"/>
      <c r="E41" s="16">
        <f>SUM(E40:E40)</f>
        <v>624</v>
      </c>
      <c r="F41" s="16">
        <f>SUM(F40:F40)</f>
        <v>312</v>
      </c>
      <c r="G41" s="34">
        <f>SUM(G40:G40)</f>
        <v>3338.4</v>
      </c>
      <c r="H41" s="34">
        <f>SUM(H40:H40)</f>
        <v>67.48</v>
      </c>
    </row>
    <row r="42" spans="1:9" ht="14.25" customHeight="1">
      <c r="A42" s="49"/>
      <c r="B42" s="29"/>
      <c r="C42" s="29"/>
      <c r="D42" s="29"/>
      <c r="E42" s="30"/>
      <c r="F42" s="30"/>
      <c r="G42" s="31"/>
      <c r="H42" s="31"/>
    </row>
    <row r="43" spans="1:9" ht="27" customHeight="1">
      <c r="A43" s="3" t="s">
        <v>9</v>
      </c>
      <c r="B43" s="38" t="s">
        <v>64</v>
      </c>
      <c r="C43" s="51" t="s">
        <v>36</v>
      </c>
      <c r="D43" s="3" t="s">
        <v>65</v>
      </c>
      <c r="E43" s="4"/>
      <c r="F43" s="19" t="s">
        <v>10</v>
      </c>
      <c r="G43" s="23"/>
      <c r="H43" s="23" t="s">
        <v>20</v>
      </c>
      <c r="I43" s="25"/>
    </row>
    <row r="44" spans="1:9" ht="28.05" customHeight="1">
      <c r="A44" s="50" t="s">
        <v>11</v>
      </c>
      <c r="B44" s="47" t="s">
        <v>12</v>
      </c>
      <c r="C44" s="54" t="s">
        <v>21</v>
      </c>
      <c r="D44" s="54"/>
      <c r="E44" s="2" t="s">
        <v>13</v>
      </c>
      <c r="F44" s="20" t="s">
        <v>14</v>
      </c>
      <c r="G44" s="24" t="s">
        <v>15</v>
      </c>
      <c r="H44" s="24" t="s">
        <v>16</v>
      </c>
    </row>
    <row r="45" spans="1:9" ht="21.75" customHeight="1">
      <c r="A45" s="48">
        <v>14666142</v>
      </c>
      <c r="B45" s="27" t="s">
        <v>46</v>
      </c>
      <c r="C45" s="55" t="s">
        <v>47</v>
      </c>
      <c r="D45" s="56"/>
      <c r="E45" s="2">
        <v>624</v>
      </c>
      <c r="F45" s="2">
        <v>312</v>
      </c>
      <c r="G45" s="24">
        <v>3338.4</v>
      </c>
      <c r="H45" s="24">
        <v>67.48</v>
      </c>
      <c r="I45" s="25"/>
    </row>
    <row r="46" spans="1:9" ht="21.75" customHeight="1">
      <c r="A46" s="52"/>
      <c r="B46" s="47"/>
      <c r="C46" s="54" t="s">
        <v>25</v>
      </c>
      <c r="D46" s="54"/>
      <c r="E46" s="16">
        <f>SUM(E45:E45)</f>
        <v>624</v>
      </c>
      <c r="F46" s="16">
        <f>SUM(F45:F45)</f>
        <v>312</v>
      </c>
      <c r="G46" s="34">
        <f>SUM(G45:G45)</f>
        <v>3338.4</v>
      </c>
      <c r="H46" s="34">
        <f>SUM(H45:H45)</f>
        <v>67.48</v>
      </c>
    </row>
    <row r="47" spans="1:9" ht="14.25" customHeight="1">
      <c r="A47" s="49"/>
      <c r="B47" s="29"/>
      <c r="C47" s="29"/>
      <c r="D47" s="29"/>
      <c r="E47" s="30"/>
      <c r="F47" s="30"/>
      <c r="G47" s="31"/>
      <c r="H47" s="31"/>
    </row>
    <row r="48" spans="1:9" ht="27" customHeight="1">
      <c r="A48" s="3" t="s">
        <v>9</v>
      </c>
      <c r="B48" s="38" t="s">
        <v>66</v>
      </c>
      <c r="C48" s="51" t="s">
        <v>36</v>
      </c>
      <c r="D48" s="3" t="s">
        <v>67</v>
      </c>
      <c r="E48" s="4"/>
      <c r="F48" s="19" t="s">
        <v>10</v>
      </c>
      <c r="G48" s="23"/>
      <c r="H48" s="23" t="s">
        <v>20</v>
      </c>
      <c r="I48" s="25"/>
    </row>
    <row r="49" spans="1:9" ht="28.05" customHeight="1">
      <c r="A49" s="50" t="s">
        <v>11</v>
      </c>
      <c r="B49" s="50" t="s">
        <v>12</v>
      </c>
      <c r="C49" s="54" t="s">
        <v>21</v>
      </c>
      <c r="D49" s="54"/>
      <c r="E49" s="2" t="s">
        <v>13</v>
      </c>
      <c r="F49" s="20" t="s">
        <v>14</v>
      </c>
      <c r="G49" s="24" t="s">
        <v>15</v>
      </c>
      <c r="H49" s="24" t="s">
        <v>16</v>
      </c>
    </row>
    <row r="50" spans="1:9" ht="21.75" customHeight="1">
      <c r="A50" s="48">
        <v>14666142</v>
      </c>
      <c r="B50" s="27" t="s">
        <v>46</v>
      </c>
      <c r="C50" s="55" t="s">
        <v>47</v>
      </c>
      <c r="D50" s="56"/>
      <c r="E50" s="2">
        <v>450</v>
      </c>
      <c r="F50" s="2">
        <v>225</v>
      </c>
      <c r="G50" s="24">
        <v>2407.5</v>
      </c>
      <c r="H50" s="24">
        <v>48.66</v>
      </c>
      <c r="I50" s="25"/>
    </row>
    <row r="51" spans="1:9" ht="21.75" customHeight="1">
      <c r="A51" s="48">
        <v>14666156</v>
      </c>
      <c r="B51" s="27" t="s">
        <v>48</v>
      </c>
      <c r="C51" s="55" t="s">
        <v>49</v>
      </c>
      <c r="D51" s="56"/>
      <c r="E51" s="2">
        <v>174</v>
      </c>
      <c r="F51" s="2">
        <v>87</v>
      </c>
      <c r="G51" s="24">
        <v>930.9</v>
      </c>
      <c r="H51" s="24">
        <v>18.82</v>
      </c>
      <c r="I51" s="25"/>
    </row>
    <row r="52" spans="1:9" ht="21.75" customHeight="1">
      <c r="A52" s="52"/>
      <c r="B52" s="50"/>
      <c r="C52" s="54" t="s">
        <v>25</v>
      </c>
      <c r="D52" s="54"/>
      <c r="E52" s="16">
        <f>SUM(E50:E51)</f>
        <v>624</v>
      </c>
      <c r="F52" s="16">
        <f>SUM(F50:F51)</f>
        <v>312</v>
      </c>
      <c r="G52" s="34">
        <f>SUM(G50:G51)</f>
        <v>3338.4</v>
      </c>
      <c r="H52" s="34">
        <f>SUM(H50:H51)</f>
        <v>67.47999999999999</v>
      </c>
    </row>
    <row r="53" spans="1:9" ht="14.25" customHeight="1">
      <c r="A53" s="49"/>
      <c r="B53" s="29"/>
      <c r="C53" s="29"/>
      <c r="D53" s="29"/>
      <c r="E53" s="30"/>
      <c r="F53" s="30"/>
      <c r="G53" s="31"/>
      <c r="H53" s="31"/>
    </row>
    <row r="54" spans="1:9" ht="27" customHeight="1">
      <c r="A54" s="3" t="s">
        <v>9</v>
      </c>
      <c r="B54" s="38" t="s">
        <v>68</v>
      </c>
      <c r="C54" s="51" t="s">
        <v>32</v>
      </c>
      <c r="D54" s="3" t="s">
        <v>69</v>
      </c>
      <c r="E54" s="4"/>
      <c r="F54" s="19" t="s">
        <v>10</v>
      </c>
      <c r="G54" s="23"/>
      <c r="H54" s="23" t="s">
        <v>53</v>
      </c>
      <c r="I54" s="25"/>
    </row>
    <row r="55" spans="1:9" ht="28.05" customHeight="1">
      <c r="A55" s="53" t="s">
        <v>11</v>
      </c>
      <c r="B55" s="53" t="s">
        <v>12</v>
      </c>
      <c r="C55" s="54" t="s">
        <v>21</v>
      </c>
      <c r="D55" s="54"/>
      <c r="E55" s="2" t="s">
        <v>13</v>
      </c>
      <c r="F55" s="20" t="s">
        <v>14</v>
      </c>
      <c r="G55" s="24" t="s">
        <v>15</v>
      </c>
      <c r="H55" s="24" t="s">
        <v>16</v>
      </c>
    </row>
    <row r="56" spans="1:9" ht="21.75" customHeight="1">
      <c r="A56" s="48">
        <v>14666142</v>
      </c>
      <c r="B56" s="27" t="s">
        <v>38</v>
      </c>
      <c r="C56" s="55" t="s">
        <v>39</v>
      </c>
      <c r="D56" s="56"/>
      <c r="E56" s="2">
        <v>64</v>
      </c>
      <c r="F56" s="2">
        <v>16</v>
      </c>
      <c r="G56" s="24">
        <v>211.2</v>
      </c>
      <c r="H56" s="24">
        <v>4.6500000000000004</v>
      </c>
      <c r="I56" s="25"/>
    </row>
    <row r="57" spans="1:9" ht="21.75" customHeight="1">
      <c r="A57" s="48">
        <v>14666156</v>
      </c>
      <c r="B57" s="27" t="s">
        <v>50</v>
      </c>
      <c r="C57" s="55" t="s">
        <v>39</v>
      </c>
      <c r="D57" s="56"/>
      <c r="E57" s="2">
        <v>364</v>
      </c>
      <c r="F57" s="2">
        <v>91</v>
      </c>
      <c r="G57" s="24">
        <v>1201.2</v>
      </c>
      <c r="H57" s="24">
        <v>26.44</v>
      </c>
      <c r="I57" s="25"/>
    </row>
    <row r="58" spans="1:9" ht="21.75" customHeight="1">
      <c r="A58" s="48">
        <v>14666156</v>
      </c>
      <c r="B58" s="27" t="s">
        <v>51</v>
      </c>
      <c r="C58" s="55" t="s">
        <v>52</v>
      </c>
      <c r="D58" s="56"/>
      <c r="E58" s="2">
        <v>368</v>
      </c>
      <c r="F58" s="2">
        <v>92</v>
      </c>
      <c r="G58" s="24">
        <v>1104</v>
      </c>
      <c r="H58" s="24">
        <v>21.78</v>
      </c>
      <c r="I58" s="25"/>
    </row>
    <row r="59" spans="1:9" ht="21.75" customHeight="1">
      <c r="A59" s="48">
        <v>14666156</v>
      </c>
      <c r="B59" s="27" t="s">
        <v>48</v>
      </c>
      <c r="C59" s="55" t="s">
        <v>49</v>
      </c>
      <c r="D59" s="56"/>
      <c r="E59" s="2">
        <v>192</v>
      </c>
      <c r="F59" s="2">
        <v>96</v>
      </c>
      <c r="G59" s="24">
        <v>1027.2</v>
      </c>
      <c r="H59" s="24">
        <v>20.75</v>
      </c>
      <c r="I59" s="25"/>
    </row>
    <row r="60" spans="1:9" ht="21.75" customHeight="1">
      <c r="A60" s="52"/>
      <c r="B60" s="53"/>
      <c r="C60" s="54" t="s">
        <v>25</v>
      </c>
      <c r="D60" s="54"/>
      <c r="E60" s="16">
        <f>SUM(E56:E59)</f>
        <v>988</v>
      </c>
      <c r="F60" s="16">
        <f>SUM(F56:F59)</f>
        <v>295</v>
      </c>
      <c r="G60" s="34">
        <f>SUM(G56:G59)</f>
        <v>3543.6000000000004</v>
      </c>
      <c r="H60" s="34">
        <f>SUM(H56:H59)</f>
        <v>73.62</v>
      </c>
    </row>
    <row r="61" spans="1:9" ht="14.25" customHeight="1">
      <c r="A61" s="49"/>
      <c r="B61" s="29"/>
      <c r="C61" s="29"/>
      <c r="D61" s="29"/>
      <c r="E61" s="30"/>
      <c r="F61" s="30"/>
      <c r="G61" s="31"/>
      <c r="H61" s="31"/>
    </row>
    <row r="62" spans="1:9" ht="21.75" customHeight="1">
      <c r="A62" s="49"/>
      <c r="B62" s="29"/>
      <c r="C62" s="29"/>
      <c r="D62" s="29"/>
      <c r="E62" s="30"/>
      <c r="F62" s="30"/>
      <c r="G62" s="40"/>
      <c r="H62" s="40"/>
    </row>
    <row r="63" spans="1:9" ht="16.2">
      <c r="B63" s="35"/>
      <c r="C63" s="59" t="s">
        <v>23</v>
      </c>
      <c r="D63" s="59"/>
      <c r="E63" s="36">
        <f>SUM(E20,E25,E30,E36,E41,E46,E52,E60)</f>
        <v>6768</v>
      </c>
      <c r="F63" s="36">
        <f t="shared" ref="F63:H63" si="1">SUM(F20,F25,F30,F36,F41,F46,F52,F60)</f>
        <v>2256</v>
      </c>
      <c r="G63" s="37">
        <f t="shared" si="1"/>
        <v>26281.200000000004</v>
      </c>
      <c r="H63" s="37">
        <f t="shared" si="1"/>
        <v>541.24</v>
      </c>
    </row>
    <row r="68" spans="5:5">
      <c r="E68" s="32"/>
    </row>
  </sheetData>
  <mergeCells count="33">
    <mergeCell ref="C57:D57"/>
    <mergeCell ref="C58:D58"/>
    <mergeCell ref="C63:D63"/>
    <mergeCell ref="C25:D25"/>
    <mergeCell ref="C24:D24"/>
    <mergeCell ref="C28:D28"/>
    <mergeCell ref="C30:D30"/>
    <mergeCell ref="C36:D36"/>
    <mergeCell ref="C39:D39"/>
    <mergeCell ref="C41:D41"/>
    <mergeCell ref="C44:D44"/>
    <mergeCell ref="C34:D34"/>
    <mergeCell ref="C55:D55"/>
    <mergeCell ref="C56:D56"/>
    <mergeCell ref="C59:D59"/>
    <mergeCell ref="C60:D60"/>
    <mergeCell ref="A2:G2"/>
    <mergeCell ref="C16:D16"/>
    <mergeCell ref="C23:D23"/>
    <mergeCell ref="B9:C9"/>
    <mergeCell ref="C33:D33"/>
    <mergeCell ref="C29:D29"/>
    <mergeCell ref="C18:D18"/>
    <mergeCell ref="C19:D19"/>
    <mergeCell ref="C20:D20"/>
    <mergeCell ref="C52:D52"/>
    <mergeCell ref="C50:D50"/>
    <mergeCell ref="C51:D51"/>
    <mergeCell ref="C35:D35"/>
    <mergeCell ref="C40:D40"/>
    <mergeCell ref="C49:D49"/>
    <mergeCell ref="C45:D45"/>
    <mergeCell ref="C46:D46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2023-08-17T06:01:38Z</dcterms:modified>
</cp:coreProperties>
</file>