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6"/>
  </bookViews>
  <sheets>
    <sheet name="Container Manifest-1" sheetId="7" r:id="rId1"/>
  </sheets>
  <definedNames>
    <definedName name="_xlnm.Print_Area" localSheetId="0">'Container Manifest-1'!$A$1:$H$99</definedName>
    <definedName name="_xlnm.Print_Titles" localSheetId="0">'Container Manifest-1'!$1:$16</definedName>
  </definedNames>
  <calcPr calcId="152511"/>
</workbook>
</file>

<file path=xl/calcChain.xml><?xml version="1.0" encoding="utf-8"?>
<calcChain xmlns="http://schemas.openxmlformats.org/spreadsheetml/2006/main">
  <c r="H95" i="7" l="1"/>
  <c r="G95" i="7"/>
  <c r="F95" i="7"/>
  <c r="E95" i="7"/>
  <c r="H36" i="7" l="1"/>
  <c r="G36" i="7"/>
  <c r="F36" i="7"/>
  <c r="E36" i="7"/>
  <c r="H71" i="7"/>
  <c r="G71" i="7"/>
  <c r="F71" i="7"/>
  <c r="E71" i="7"/>
  <c r="H45" i="7" l="1"/>
  <c r="G45" i="7"/>
  <c r="F45" i="7"/>
  <c r="E45" i="7"/>
  <c r="H24" i="7"/>
  <c r="G24" i="7"/>
  <c r="F24" i="7"/>
  <c r="E24" i="7"/>
  <c r="H97" i="7" l="1"/>
  <c r="G97" i="7"/>
  <c r="F97" i="7"/>
  <c r="E97" i="7"/>
  <c r="E17" i="7" s="1"/>
  <c r="H17" i="7" l="1"/>
  <c r="G17" i="7"/>
  <c r="F17" i="7"/>
</calcChain>
</file>

<file path=xl/sharedStrings.xml><?xml version="1.0" encoding="utf-8"?>
<sst xmlns="http://schemas.openxmlformats.org/spreadsheetml/2006/main" count="206" uniqueCount="91">
  <si>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</si>
  <si>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</si>
  <si>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</si>
  <si>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</si>
  <si>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</si>
  <si>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</si>
  <si>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</si>
  <si>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</si>
  <si>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</si>
  <si>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</si>
  <si>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</si>
  <si>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</si>
  <si>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</si>
  <si>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</si>
  <si>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</si>
  <si>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</si>
  <si>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</si>
  <si>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</si>
  <si>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</si>
  <si>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</si>
  <si>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40HQ-1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</si>
  <si>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</si>
  <si>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</si>
  <si>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</si>
  <si>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SHA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</si>
  <si>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</si>
  <si>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</si>
  <si>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</si>
  <si>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</si>
  <si>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Description</t>
    <phoneticPr fontId="3" type="noConversion"/>
  </si>
  <si>
    <t>KL63CM6014</t>
  </si>
  <si>
    <t>KL63CM6015</t>
  </si>
  <si>
    <t>KL63CM6016</t>
  </si>
  <si>
    <t>KL63CM6017</t>
  </si>
  <si>
    <t>KL63CM6018</t>
  </si>
  <si>
    <t>KL63CM6019</t>
  </si>
  <si>
    <t>KL63CM6020</t>
  </si>
  <si>
    <t>KL63CM6021</t>
  </si>
  <si>
    <t>KL63CC6031</t>
  </si>
  <si>
    <t>KL63CC6032</t>
  </si>
  <si>
    <t>KL63CC6033</t>
  </si>
  <si>
    <t>KL63CC6034</t>
  </si>
  <si>
    <t>KL63OP6011</t>
  </si>
  <si>
    <t>KL63HM6012</t>
  </si>
  <si>
    <t>KL63HM6013</t>
  </si>
  <si>
    <t>KL66PT6023</t>
  </si>
  <si>
    <t>KL66PT6024</t>
  </si>
  <si>
    <t>KL66PT6025-SM</t>
  </si>
  <si>
    <t>KL66PT6025-LG</t>
  </si>
  <si>
    <t>KL66PT6022</t>
  </si>
  <si>
    <t>KL63PS6029-2</t>
  </si>
  <si>
    <t>KL63PS6030-3</t>
  </si>
  <si>
    <t>Back Printed Mircoberber Bumper Crate Mat</t>
    <phoneticPr fontId="1" type="noConversion"/>
  </si>
  <si>
    <t xml:space="preserve"> Oxford Bumper Crate Mat</t>
    <phoneticPr fontId="1" type="noConversion"/>
  </si>
  <si>
    <t xml:space="preserve"> Crate Cover</t>
    <phoneticPr fontId="1" type="noConversion"/>
  </si>
  <si>
    <t>Ortho Napper</t>
    <phoneticPr fontId="1" type="noConversion"/>
  </si>
  <si>
    <t>Hide Mat LG</t>
    <phoneticPr fontId="1" type="noConversion"/>
  </si>
  <si>
    <t>Dino rubber toy 2PK</t>
    <phoneticPr fontId="1" type="noConversion"/>
  </si>
  <si>
    <t>Dumbbell rubber toy 2PK</t>
    <phoneticPr fontId="1" type="noConversion"/>
  </si>
  <si>
    <t>Fruit tory 2PK</t>
    <phoneticPr fontId="1" type="noConversion"/>
  </si>
  <si>
    <t>Kettlebell rubber toy LG</t>
    <phoneticPr fontId="1" type="noConversion"/>
  </si>
  <si>
    <t>Kettlebell rubber toy SM</t>
    <phoneticPr fontId="1" type="noConversion"/>
  </si>
  <si>
    <t>Dumbbell rubber toy 2PK</t>
    <phoneticPr fontId="1" type="noConversion"/>
  </si>
  <si>
    <t>Foam Pet Stairs-2 steps</t>
    <phoneticPr fontId="1" type="noConversion"/>
  </si>
  <si>
    <t>Foam Pet Stairs-3 steps</t>
    <phoneticPr fontId="1" type="noConversion"/>
  </si>
  <si>
    <t xml:space="preserve">14518366, 14518367, 14518369, 14518359, 14518361, </t>
    <phoneticPr fontId="1" type="noConversion"/>
  </si>
  <si>
    <t>14558714, 14518371, 14518373, 14518363, 14518365</t>
    <phoneticPr fontId="1" type="noConversion"/>
  </si>
  <si>
    <t>6/26/2023-7/1/2023</t>
    <phoneticPr fontId="1" type="noConversion"/>
  </si>
  <si>
    <t>EVER LOGIC 1067-064E</t>
    <phoneticPr fontId="1" type="noConversion"/>
  </si>
  <si>
    <t>EGLV142301258824</t>
    <phoneticPr fontId="1" type="noConversion"/>
  </si>
  <si>
    <t>KL66BP6027</t>
  </si>
  <si>
    <t xml:space="preserve"> Dog TreatPouch</t>
    <phoneticPr fontId="1" type="noConversion"/>
  </si>
  <si>
    <t>KL66BP6028</t>
  </si>
  <si>
    <t>Travel Blanket</t>
    <phoneticPr fontId="1" type="noConversion"/>
  </si>
  <si>
    <t>KL66BP6026</t>
  </si>
  <si>
    <t>Dog backpack</t>
    <phoneticPr fontId="1" type="noConversion"/>
  </si>
  <si>
    <t>Seal#:EMCUNL3502</t>
    <phoneticPr fontId="3" type="noConversion"/>
  </si>
  <si>
    <t>Seal#:EMCTDR5882</t>
    <phoneticPr fontId="3" type="noConversion"/>
  </si>
  <si>
    <t>FFAU2091234</t>
    <phoneticPr fontId="1" type="noConversion"/>
  </si>
  <si>
    <t>Seal#:EMCUND9422</t>
    <phoneticPr fontId="3" type="noConversion"/>
  </si>
  <si>
    <t>TCNU6100147</t>
    <phoneticPr fontId="1" type="noConversion"/>
  </si>
  <si>
    <t>Seal#:EMCUNB1352</t>
    <phoneticPr fontId="3" type="noConversion"/>
  </si>
  <si>
    <t>Container #:</t>
    <phoneticPr fontId="3" type="noConversion"/>
  </si>
  <si>
    <t>CAAU5214745</t>
    <phoneticPr fontId="1" type="noConversion"/>
  </si>
  <si>
    <t>Container size:</t>
    <phoneticPr fontId="3" type="noConversion"/>
  </si>
  <si>
    <t>40HQ-1</t>
    <phoneticPr fontId="3" type="noConversion"/>
  </si>
  <si>
    <t>EITU1904135</t>
    <phoneticPr fontId="1" type="noConversion"/>
  </si>
  <si>
    <t>40HQ-1</t>
    <phoneticPr fontId="3" type="noConversion"/>
  </si>
  <si>
    <t>EISU8531554</t>
    <phoneticPr fontId="1" type="noConversion"/>
  </si>
  <si>
    <t>Seal#:EMCUNL3802</t>
    <phoneticPr fontId="3" type="noConversion"/>
  </si>
  <si>
    <t>Back Printed Mircoberber Bumper Crate Mat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</si>
</sst>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49" fontId="26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6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3" fontId="26" fillId="0" borderId="14" xfId="44" applyNumberFormat="1" applyFont="1" applyFill="1" applyBorder="1" applyAlignment="1"/>
    <xf numFmtId="0" fontId="26" fillId="0" borderId="14" xfId="44" applyFont="1" applyFill="1" applyBorder="1" applyAlignment="1"/>
    <xf numFmtId="0" fontId="26" fillId="0" borderId="14" xfId="44" applyFont="1" applyFill="1" applyBorder="1" applyAlignment="1">
      <alignment horizontal="center"/>
    </xf>
    <xf numFmtId="176" fontId="26" fillId="0" borderId="14" xfId="44" applyNumberFormat="1" applyFont="1" applyFill="1" applyBorder="1" applyAlignment="1">
      <alignment horizontal="center"/>
    </xf>
    <xf numFmtId="178" fontId="26" fillId="0" borderId="14" xfId="44" applyNumberFormat="1" applyFont="1" applyFill="1" applyBorder="1" applyAlignment="1">
      <alignment horizontal="center"/>
    </xf>
    <xf numFmtId="0" fontId="2" fillId="0" borderId="0" xfId="44" applyFill="1" applyBorder="1"/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6" fillId="0" borderId="17" xfId="44" applyFont="1" applyFill="1" applyBorder="1" applyAlignment="1">
      <alignment horizontal="center"/>
    </xf>
    <xf numFmtId="0" fontId="2" fillId="0" borderId="18" xfId="44" applyFill="1" applyBorder="1"/>
    <xf numFmtId="0" fontId="26" fillId="0" borderId="2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5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2"/>
  <sheetViews>
    <sheetView tabSelected="1" zoomScaleNormal="100" workbookViewId="0">
      <selection activeCell="J104" sqref="J104"/>
    </sheetView>
  </sheetViews>
  <sheetFormatPr defaultColWidth="9" defaultRowHeight="15.6"/>
  <cols>
    <col min="1" max="1" width="18" style="1" customWidth="1"/>
    <col min="2" max="2" width="19.44140625" style="1" customWidth="1"/>
    <col min="3" max="3" width="22.88671875" style="1" customWidth="1"/>
    <col min="4" max="4" width="26.109375" style="1" customWidth="1"/>
    <col min="5" max="5" width="8.88671875" style="1" customWidth="1"/>
    <col min="6" max="6" width="14.33203125" style="1" customWidth="1"/>
    <col min="7" max="7" width="11.6640625" style="1" customWidth="1"/>
    <col min="8" max="8" width="10.88671875" style="1" customWidth="1"/>
    <col min="9" max="16384" width="9" style="1"/>
  </cols>
  <sheetData>
    <row r="2" spans="1:8" ht="27" customHeight="1">
      <c r="A2" s="56" t="s">
        <v>4</v>
      </c>
      <c r="B2" s="56"/>
      <c r="C2" s="56"/>
      <c r="D2" s="56"/>
      <c r="E2" s="56"/>
      <c r="F2" s="56"/>
      <c r="G2" s="56"/>
      <c r="H2" s="15"/>
    </row>
    <row r="3" spans="1:8">
      <c r="A3" s="14"/>
      <c r="B3" s="14"/>
      <c r="D3" s="14"/>
      <c r="E3" s="14"/>
      <c r="F3" s="14"/>
      <c r="G3" s="14"/>
      <c r="H3" s="14"/>
    </row>
    <row r="4" spans="1:8">
      <c r="A4" s="14"/>
      <c r="B4" s="14"/>
      <c r="C4" s="14"/>
      <c r="D4" s="14"/>
      <c r="F4" s="5" t="s">
        <v>3</v>
      </c>
      <c r="G4" s="14"/>
      <c r="H4" s="14"/>
    </row>
    <row r="5" spans="1:8">
      <c r="A5" s="14"/>
      <c r="B5" s="14"/>
      <c r="C5" s="14"/>
      <c r="D5" s="14"/>
      <c r="E5" s="10"/>
      <c r="F5" s="14"/>
      <c r="G5" s="14"/>
      <c r="H5" s="14"/>
    </row>
    <row r="6" spans="1:8">
      <c r="A6" s="13" t="s">
        <v>2</v>
      </c>
      <c r="B6" s="11" t="s">
        <v>22</v>
      </c>
      <c r="C6" s="11"/>
      <c r="E6" s="13" t="s">
        <v>1</v>
      </c>
      <c r="F6" s="12" t="s">
        <v>0</v>
      </c>
      <c r="G6" s="11"/>
    </row>
    <row r="7" spans="1:8">
      <c r="A7" s="5"/>
      <c r="B7" s="9"/>
      <c r="C7" s="9"/>
      <c r="D7" s="5"/>
      <c r="E7" s="6"/>
      <c r="F7" s="9"/>
      <c r="G7" s="9"/>
      <c r="H7" s="5"/>
    </row>
    <row r="8" spans="1:8">
      <c r="A8" s="5"/>
      <c r="B8" s="9"/>
      <c r="C8" s="9"/>
      <c r="D8" s="5"/>
      <c r="E8" s="5"/>
      <c r="F8" s="9"/>
      <c r="G8" s="9"/>
      <c r="H8" s="5"/>
    </row>
    <row r="9" spans="1:8" ht="17.25" customHeight="1">
      <c r="A9" s="6" t="s">
        <v>17</v>
      </c>
      <c r="B9" s="41" t="s">
        <v>65</v>
      </c>
      <c r="C9" s="42"/>
      <c r="D9" s="6"/>
      <c r="E9" s="5"/>
      <c r="F9" s="6"/>
      <c r="G9" s="6"/>
      <c r="H9" s="6"/>
    </row>
    <row r="10" spans="1:8" ht="17.25" customHeight="1">
      <c r="A10" s="6"/>
      <c r="B10" s="41" t="s">
        <v>66</v>
      </c>
      <c r="C10" s="42"/>
      <c r="D10" s="6"/>
      <c r="E10" s="5"/>
      <c r="F10" s="6"/>
      <c r="G10" s="6"/>
      <c r="H10" s="6"/>
    </row>
    <row r="11" spans="1:8" ht="17.25" customHeight="1">
      <c r="A11" s="6" t="s">
        <v>18</v>
      </c>
      <c r="B11" s="40" t="s">
        <v>67</v>
      </c>
      <c r="C11" s="40"/>
      <c r="D11" s="6"/>
      <c r="E11" s="5"/>
      <c r="F11" s="6"/>
      <c r="G11" s="6"/>
      <c r="H11" s="6"/>
    </row>
    <row r="12" spans="1:8">
      <c r="A12" s="6"/>
      <c r="B12" s="6"/>
      <c r="C12" s="6"/>
      <c r="D12" s="6"/>
      <c r="E12" s="5"/>
      <c r="F12" s="6"/>
      <c r="G12" s="8"/>
      <c r="H12" s="8"/>
    </row>
    <row r="13" spans="1:8" ht="17.25" customHeight="1">
      <c r="A13" s="6" t="s">
        <v>19</v>
      </c>
      <c r="B13" s="7" t="s">
        <v>68</v>
      </c>
      <c r="C13" s="7"/>
      <c r="D13" s="6"/>
      <c r="E13" s="6" t="s">
        <v>5</v>
      </c>
      <c r="F13" s="19" t="s">
        <v>69</v>
      </c>
      <c r="G13" s="7"/>
      <c r="H13" s="5"/>
    </row>
    <row r="14" spans="1:8" ht="17.25" customHeight="1">
      <c r="A14" s="6" t="s">
        <v>6</v>
      </c>
      <c r="B14" s="40" t="s">
        <v>24</v>
      </c>
      <c r="C14" s="40"/>
      <c r="D14" s="6"/>
      <c r="E14" s="6" t="s">
        <v>27</v>
      </c>
      <c r="F14" s="35"/>
      <c r="G14" s="37">
        <v>45083</v>
      </c>
      <c r="H14" s="5"/>
    </row>
    <row r="15" spans="1:8" ht="17.25" customHeight="1">
      <c r="A15" s="6" t="s">
        <v>7</v>
      </c>
      <c r="B15" s="40" t="s">
        <v>26</v>
      </c>
      <c r="C15" s="40"/>
      <c r="D15" s="6"/>
      <c r="E15" s="6" t="s">
        <v>28</v>
      </c>
      <c r="F15" s="8"/>
      <c r="G15" s="38">
        <v>45097</v>
      </c>
      <c r="H15" s="24"/>
    </row>
    <row r="16" spans="1:8">
      <c r="A16" s="5"/>
      <c r="B16" s="5"/>
      <c r="C16" s="5"/>
      <c r="D16" s="5"/>
      <c r="E16" s="5"/>
      <c r="F16" s="36"/>
      <c r="G16" s="24"/>
      <c r="H16" s="24"/>
    </row>
    <row r="17" spans="1:9">
      <c r="A17" s="5"/>
      <c r="B17" s="5"/>
      <c r="C17" s="53" t="s">
        <v>8</v>
      </c>
      <c r="D17" s="54"/>
      <c r="E17" s="16">
        <f>E97</f>
        <v>14210</v>
      </c>
      <c r="F17" s="16">
        <f>F97</f>
        <v>2304</v>
      </c>
      <c r="G17" s="20">
        <f>G97</f>
        <v>16079.98</v>
      </c>
      <c r="H17" s="20">
        <f>H97</f>
        <v>316.81</v>
      </c>
      <c r="I17" s="23"/>
    </row>
    <row r="18" spans="1:9" ht="27" customHeight="1">
      <c r="A18" s="3" t="s">
        <v>9</v>
      </c>
      <c r="B18" s="34" t="s">
        <v>88</v>
      </c>
      <c r="C18" s="5"/>
      <c r="D18" s="3" t="s">
        <v>89</v>
      </c>
      <c r="E18" s="4"/>
      <c r="F18" s="17" t="s">
        <v>10</v>
      </c>
      <c r="G18" s="21"/>
      <c r="H18" s="21" t="s">
        <v>85</v>
      </c>
      <c r="I18" s="23"/>
    </row>
    <row r="19" spans="1:9" ht="28.05" customHeight="1">
      <c r="A19" s="39" t="s">
        <v>11</v>
      </c>
      <c r="B19" s="39" t="s">
        <v>12</v>
      </c>
      <c r="C19" s="55" t="s">
        <v>21</v>
      </c>
      <c r="D19" s="55"/>
      <c r="E19" s="2" t="s">
        <v>13</v>
      </c>
      <c r="F19" s="18" t="s">
        <v>14</v>
      </c>
      <c r="G19" s="22" t="s">
        <v>15</v>
      </c>
      <c r="H19" s="22" t="s">
        <v>16</v>
      </c>
    </row>
    <row r="20" spans="1:9" ht="19.95" customHeight="1">
      <c r="A20" s="57">
        <v>14518367</v>
      </c>
      <c r="B20" s="25" t="s">
        <v>42</v>
      </c>
      <c r="C20" s="53" t="s">
        <v>55</v>
      </c>
      <c r="D20" s="54"/>
      <c r="E20" s="39">
        <v>300</v>
      </c>
      <c r="F20" s="39">
        <v>150</v>
      </c>
      <c r="G20" s="20">
        <v>600</v>
      </c>
      <c r="H20" s="20">
        <v>22.64</v>
      </c>
    </row>
    <row r="21" spans="1:9" ht="19.95" customHeight="1">
      <c r="A21" s="57">
        <v>14518367</v>
      </c>
      <c r="B21" s="25" t="s">
        <v>43</v>
      </c>
      <c r="C21" s="53" t="s">
        <v>55</v>
      </c>
      <c r="D21" s="54"/>
      <c r="E21" s="39">
        <v>366</v>
      </c>
      <c r="F21" s="39">
        <v>61</v>
      </c>
      <c r="G21" s="20">
        <v>207.4</v>
      </c>
      <c r="H21" s="20">
        <v>7.74</v>
      </c>
    </row>
    <row r="22" spans="1:9" ht="19.95" customHeight="1">
      <c r="A22" s="57">
        <v>14518367</v>
      </c>
      <c r="B22" s="25" t="s">
        <v>44</v>
      </c>
      <c r="C22" s="53" t="s">
        <v>56</v>
      </c>
      <c r="D22" s="54"/>
      <c r="E22" s="39">
        <v>276</v>
      </c>
      <c r="F22" s="39">
        <v>138</v>
      </c>
      <c r="G22" s="20">
        <v>386.4</v>
      </c>
      <c r="H22" s="20">
        <v>14.11</v>
      </c>
    </row>
    <row r="23" spans="1:9" ht="19.95" customHeight="1">
      <c r="A23" s="57">
        <v>14645866</v>
      </c>
      <c r="B23" s="25" t="s">
        <v>42</v>
      </c>
      <c r="C23" s="53" t="s">
        <v>55</v>
      </c>
      <c r="D23" s="54"/>
      <c r="E23" s="39">
        <v>260</v>
      </c>
      <c r="F23" s="39">
        <v>130</v>
      </c>
      <c r="G23" s="20">
        <v>520</v>
      </c>
      <c r="H23" s="20">
        <v>19.62</v>
      </c>
    </row>
    <row r="24" spans="1:9" ht="23.25" customHeight="1">
      <c r="A24" s="47"/>
      <c r="B24" s="39"/>
      <c r="C24" s="53" t="s">
        <v>25</v>
      </c>
      <c r="D24" s="54"/>
      <c r="E24" s="16">
        <f>SUM(E20:E23)</f>
        <v>1202</v>
      </c>
      <c r="F24" s="16">
        <f>SUM(F20:F23)</f>
        <v>479</v>
      </c>
      <c r="G24" s="31">
        <f>SUM(G20:G23)</f>
        <v>1713.8</v>
      </c>
      <c r="H24" s="31">
        <f>SUM(H20:H23)</f>
        <v>64.11</v>
      </c>
    </row>
    <row r="25" spans="1:9" ht="17.25" customHeight="1">
      <c r="A25" s="48"/>
      <c r="B25" s="26"/>
      <c r="C25" s="26"/>
      <c r="D25" s="26"/>
      <c r="E25" s="27"/>
      <c r="F25" s="28"/>
      <c r="G25" s="29"/>
      <c r="H25" s="29"/>
      <c r="I25" s="23"/>
    </row>
    <row r="26" spans="1:9" ht="27" customHeight="1">
      <c r="A26" s="3" t="s">
        <v>82</v>
      </c>
      <c r="B26" s="34" t="s">
        <v>86</v>
      </c>
      <c r="C26" s="5"/>
      <c r="D26" s="3" t="s">
        <v>76</v>
      </c>
      <c r="E26" s="4"/>
      <c r="F26" s="17" t="s">
        <v>10</v>
      </c>
      <c r="G26" s="21"/>
      <c r="H26" s="21" t="s">
        <v>87</v>
      </c>
      <c r="I26" s="23"/>
    </row>
    <row r="27" spans="1:9" ht="28.05" customHeight="1">
      <c r="A27" s="51" t="s">
        <v>11</v>
      </c>
      <c r="B27" s="51" t="s">
        <v>12</v>
      </c>
      <c r="C27" s="55" t="s">
        <v>21</v>
      </c>
      <c r="D27" s="55"/>
      <c r="E27" s="2" t="s">
        <v>13</v>
      </c>
      <c r="F27" s="18" t="s">
        <v>14</v>
      </c>
      <c r="G27" s="22" t="s">
        <v>15</v>
      </c>
      <c r="H27" s="22" t="s">
        <v>16</v>
      </c>
    </row>
    <row r="28" spans="1:9" ht="19.95" customHeight="1">
      <c r="A28" s="57">
        <v>14645866</v>
      </c>
      <c r="B28" s="25" t="s">
        <v>42</v>
      </c>
      <c r="C28" s="53" t="s">
        <v>55</v>
      </c>
      <c r="D28" s="54"/>
      <c r="E28" s="51">
        <v>140</v>
      </c>
      <c r="F28" s="51">
        <v>70</v>
      </c>
      <c r="G28" s="20">
        <v>280</v>
      </c>
      <c r="H28" s="20">
        <v>10.57</v>
      </c>
    </row>
    <row r="29" spans="1:9" ht="19.95" customHeight="1">
      <c r="A29" s="57">
        <v>14645866</v>
      </c>
      <c r="B29" s="25" t="s">
        <v>43</v>
      </c>
      <c r="C29" s="53" t="s">
        <v>55</v>
      </c>
      <c r="D29" s="54"/>
      <c r="E29" s="51">
        <v>582</v>
      </c>
      <c r="F29" s="51">
        <v>97</v>
      </c>
      <c r="G29" s="20">
        <v>329.8</v>
      </c>
      <c r="H29" s="20">
        <v>12.3</v>
      </c>
    </row>
    <row r="30" spans="1:9" ht="19.95" customHeight="1">
      <c r="A30" s="57">
        <v>14645866</v>
      </c>
      <c r="B30" s="25" t="s">
        <v>44</v>
      </c>
      <c r="C30" s="53" t="s">
        <v>56</v>
      </c>
      <c r="D30" s="54"/>
      <c r="E30" s="51">
        <v>436</v>
      </c>
      <c r="F30" s="51">
        <v>218</v>
      </c>
      <c r="G30" s="20">
        <v>610.4</v>
      </c>
      <c r="H30" s="20">
        <v>22.29</v>
      </c>
    </row>
    <row r="31" spans="1:9" ht="19.95" customHeight="1">
      <c r="A31" s="57">
        <v>14518369</v>
      </c>
      <c r="B31" s="25" t="s">
        <v>42</v>
      </c>
      <c r="C31" s="53" t="s">
        <v>55</v>
      </c>
      <c r="D31" s="54"/>
      <c r="E31" s="51">
        <v>20</v>
      </c>
      <c r="F31" s="51">
        <v>10</v>
      </c>
      <c r="G31" s="20">
        <v>41</v>
      </c>
      <c r="H31" s="20">
        <v>1.51</v>
      </c>
    </row>
    <row r="32" spans="1:9" ht="19.95" customHeight="1">
      <c r="A32" s="57">
        <v>14518369</v>
      </c>
      <c r="B32" s="25" t="s">
        <v>43</v>
      </c>
      <c r="C32" s="53" t="s">
        <v>55</v>
      </c>
      <c r="D32" s="54"/>
      <c r="E32" s="51">
        <v>30</v>
      </c>
      <c r="F32" s="51">
        <v>5</v>
      </c>
      <c r="G32" s="20">
        <v>17.75</v>
      </c>
      <c r="H32" s="20">
        <v>0.63</v>
      </c>
    </row>
    <row r="33" spans="1:9" ht="19.95" customHeight="1">
      <c r="A33" s="57">
        <v>14518369</v>
      </c>
      <c r="B33" s="25" t="s">
        <v>44</v>
      </c>
      <c r="C33" s="53" t="s">
        <v>56</v>
      </c>
      <c r="D33" s="54"/>
      <c r="E33" s="51">
        <v>24</v>
      </c>
      <c r="F33" s="51">
        <v>12</v>
      </c>
      <c r="G33" s="20">
        <v>34.200000000000003</v>
      </c>
      <c r="H33" s="20">
        <v>1.23</v>
      </c>
    </row>
    <row r="34" spans="1:9" ht="19.95" customHeight="1">
      <c r="A34" s="57">
        <v>14518367</v>
      </c>
      <c r="B34" s="25" t="s">
        <v>30</v>
      </c>
      <c r="C34" s="53" t="s">
        <v>53</v>
      </c>
      <c r="D34" s="54"/>
      <c r="E34" s="51">
        <v>444</v>
      </c>
      <c r="F34" s="51">
        <v>74</v>
      </c>
      <c r="G34" s="20">
        <v>475.08</v>
      </c>
      <c r="H34" s="20">
        <v>7.61</v>
      </c>
    </row>
    <row r="35" spans="1:9" ht="19.95" customHeight="1">
      <c r="A35" s="57">
        <v>14518367</v>
      </c>
      <c r="B35" s="25" t="s">
        <v>31</v>
      </c>
      <c r="C35" s="53" t="s">
        <v>53</v>
      </c>
      <c r="D35" s="54"/>
      <c r="E35" s="51">
        <v>282</v>
      </c>
      <c r="F35" s="51">
        <v>47</v>
      </c>
      <c r="G35" s="20">
        <v>397.15</v>
      </c>
      <c r="H35" s="20">
        <v>6.87</v>
      </c>
    </row>
    <row r="36" spans="1:9" ht="23.25" customHeight="1">
      <c r="A36" s="47"/>
      <c r="B36" s="51"/>
      <c r="C36" s="53" t="s">
        <v>25</v>
      </c>
      <c r="D36" s="54"/>
      <c r="E36" s="16">
        <f>SUM(E28:E35)</f>
        <v>1958</v>
      </c>
      <c r="F36" s="16">
        <f t="shared" ref="F36:H36" si="0">SUM(F28:F35)</f>
        <v>533</v>
      </c>
      <c r="G36" s="31">
        <f t="shared" si="0"/>
        <v>2185.3799999999997</v>
      </c>
      <c r="H36" s="31">
        <f t="shared" si="0"/>
        <v>63.009999999999991</v>
      </c>
    </row>
    <row r="37" spans="1:9" ht="17.25" customHeight="1">
      <c r="A37" s="48"/>
      <c r="B37" s="26"/>
      <c r="C37" s="26"/>
      <c r="D37" s="26"/>
      <c r="E37" s="27"/>
      <c r="F37" s="28"/>
      <c r="G37" s="29"/>
      <c r="H37" s="29"/>
      <c r="I37" s="23"/>
    </row>
    <row r="38" spans="1:9" ht="27" customHeight="1">
      <c r="A38" s="3" t="s">
        <v>82</v>
      </c>
      <c r="B38" s="34" t="s">
        <v>83</v>
      </c>
      <c r="C38" s="5"/>
      <c r="D38" s="3" t="s">
        <v>77</v>
      </c>
      <c r="E38" s="4"/>
      <c r="F38" s="17" t="s">
        <v>84</v>
      </c>
      <c r="G38" s="21"/>
      <c r="H38" s="21" t="s">
        <v>85</v>
      </c>
      <c r="I38" s="23"/>
    </row>
    <row r="39" spans="1:9" ht="28.05" customHeight="1">
      <c r="A39" s="51" t="s">
        <v>11</v>
      </c>
      <c r="B39" s="39" t="s">
        <v>12</v>
      </c>
      <c r="C39" s="55" t="s">
        <v>21</v>
      </c>
      <c r="D39" s="55"/>
      <c r="E39" s="2" t="s">
        <v>13</v>
      </c>
      <c r="F39" s="18" t="s">
        <v>14</v>
      </c>
      <c r="G39" s="22" t="s">
        <v>15</v>
      </c>
      <c r="H39" s="22" t="s">
        <v>16</v>
      </c>
    </row>
    <row r="40" spans="1:9" ht="19.95" customHeight="1">
      <c r="A40" s="57">
        <v>14558714</v>
      </c>
      <c r="B40" s="25" t="s">
        <v>50</v>
      </c>
      <c r="C40" s="53" t="s">
        <v>63</v>
      </c>
      <c r="D40" s="54"/>
      <c r="E40" s="39">
        <v>480</v>
      </c>
      <c r="F40" s="39">
        <v>120</v>
      </c>
      <c r="G40" s="20">
        <v>1188</v>
      </c>
      <c r="H40" s="20">
        <v>21.71</v>
      </c>
    </row>
    <row r="41" spans="1:9" ht="19.95" customHeight="1">
      <c r="A41" s="57">
        <v>14558714</v>
      </c>
      <c r="B41" s="25" t="s">
        <v>51</v>
      </c>
      <c r="C41" s="53" t="s">
        <v>64</v>
      </c>
      <c r="D41" s="54"/>
      <c r="E41" s="39">
        <v>416</v>
      </c>
      <c r="F41" s="39">
        <v>104</v>
      </c>
      <c r="G41" s="20">
        <v>1501.76</v>
      </c>
      <c r="H41" s="20">
        <v>31.03</v>
      </c>
    </row>
    <row r="42" spans="1:9" ht="19.95" customHeight="1">
      <c r="A42" s="57">
        <v>14518361</v>
      </c>
      <c r="B42" s="25" t="s">
        <v>50</v>
      </c>
      <c r="C42" s="53" t="s">
        <v>63</v>
      </c>
      <c r="D42" s="54"/>
      <c r="E42" s="39">
        <v>60</v>
      </c>
      <c r="F42" s="39">
        <v>15</v>
      </c>
      <c r="G42" s="20">
        <v>148.5</v>
      </c>
      <c r="H42" s="20">
        <v>2.71</v>
      </c>
    </row>
    <row r="43" spans="1:9" ht="19.95" customHeight="1">
      <c r="A43" s="57">
        <v>14518361</v>
      </c>
      <c r="B43" s="25" t="s">
        <v>51</v>
      </c>
      <c r="C43" s="53" t="s">
        <v>64</v>
      </c>
      <c r="D43" s="54"/>
      <c r="E43" s="39">
        <v>40</v>
      </c>
      <c r="F43" s="39">
        <v>10</v>
      </c>
      <c r="G43" s="20">
        <v>144.4</v>
      </c>
      <c r="H43" s="20">
        <v>2.99</v>
      </c>
    </row>
    <row r="44" spans="1:9" ht="19.95" customHeight="1">
      <c r="A44" s="57">
        <v>14518359</v>
      </c>
      <c r="B44" s="25" t="s">
        <v>50</v>
      </c>
      <c r="C44" s="53" t="s">
        <v>63</v>
      </c>
      <c r="D44" s="54"/>
      <c r="E44" s="39">
        <v>100</v>
      </c>
      <c r="F44" s="39">
        <v>25</v>
      </c>
      <c r="G44" s="20">
        <v>247.5</v>
      </c>
      <c r="H44" s="20">
        <v>4.5199999999999996</v>
      </c>
    </row>
    <row r="45" spans="1:9" ht="23.25" customHeight="1">
      <c r="A45" s="47"/>
      <c r="B45" s="39"/>
      <c r="C45" s="53" t="s">
        <v>25</v>
      </c>
      <c r="D45" s="54"/>
      <c r="E45" s="16">
        <f>SUM(E40:E44)</f>
        <v>1096</v>
      </c>
      <c r="F45" s="16">
        <f>SUM(F40:F44)</f>
        <v>274</v>
      </c>
      <c r="G45" s="31">
        <f>SUM(G40:G44)</f>
        <v>3230.1600000000003</v>
      </c>
      <c r="H45" s="31">
        <f>SUM(H40:H44)</f>
        <v>62.960000000000008</v>
      </c>
    </row>
    <row r="46" spans="1:9" ht="17.25" customHeight="1">
      <c r="A46" s="48"/>
      <c r="B46" s="26"/>
      <c r="C46" s="26"/>
      <c r="D46" s="26"/>
      <c r="E46" s="27"/>
      <c r="F46" s="28"/>
      <c r="G46" s="29"/>
      <c r="H46" s="29"/>
      <c r="I46" s="23"/>
    </row>
    <row r="47" spans="1:9" ht="27" customHeight="1">
      <c r="A47" s="3" t="s">
        <v>9</v>
      </c>
      <c r="B47" s="34" t="s">
        <v>78</v>
      </c>
      <c r="C47" s="5"/>
      <c r="D47" s="3" t="s">
        <v>79</v>
      </c>
      <c r="E47" s="4"/>
      <c r="F47" s="17" t="s">
        <v>10</v>
      </c>
      <c r="G47" s="21"/>
      <c r="H47" s="21" t="s">
        <v>20</v>
      </c>
      <c r="I47" s="23"/>
    </row>
    <row r="48" spans="1:9" ht="28.05" customHeight="1">
      <c r="A48" s="39" t="s">
        <v>11</v>
      </c>
      <c r="B48" s="39" t="s">
        <v>12</v>
      </c>
      <c r="C48" s="55" t="s">
        <v>29</v>
      </c>
      <c r="D48" s="55"/>
      <c r="E48" s="2" t="s">
        <v>13</v>
      </c>
      <c r="F48" s="18" t="s">
        <v>14</v>
      </c>
      <c r="G48" s="22" t="s">
        <v>15</v>
      </c>
      <c r="H48" s="22" t="s">
        <v>16</v>
      </c>
    </row>
    <row r="49" spans="1:9" ht="20.100000000000001" customHeight="1">
      <c r="A49" s="57">
        <v>14518369</v>
      </c>
      <c r="B49" s="25" t="s">
        <v>30</v>
      </c>
      <c r="C49" s="53" t="s">
        <v>53</v>
      </c>
      <c r="D49" s="54"/>
      <c r="E49" s="39">
        <v>36</v>
      </c>
      <c r="F49" s="39">
        <v>6</v>
      </c>
      <c r="G49" s="20">
        <v>38.520000000000003</v>
      </c>
      <c r="H49" s="20">
        <v>0.62</v>
      </c>
      <c r="I49" s="23"/>
    </row>
    <row r="50" spans="1:9" ht="20.100000000000001" customHeight="1">
      <c r="A50" s="57">
        <v>14518369</v>
      </c>
      <c r="B50" s="25" t="s">
        <v>31</v>
      </c>
      <c r="C50" s="53" t="s">
        <v>53</v>
      </c>
      <c r="D50" s="54"/>
      <c r="E50" s="39">
        <v>30</v>
      </c>
      <c r="F50" s="39">
        <v>5</v>
      </c>
      <c r="G50" s="20">
        <v>42.25</v>
      </c>
      <c r="H50" s="20">
        <v>0.73</v>
      </c>
      <c r="I50" s="23"/>
    </row>
    <row r="51" spans="1:9" ht="20.100000000000001" customHeight="1">
      <c r="A51" s="57">
        <v>14518369</v>
      </c>
      <c r="B51" s="25" t="s">
        <v>32</v>
      </c>
      <c r="C51" s="53" t="s">
        <v>53</v>
      </c>
      <c r="D51" s="54"/>
      <c r="E51" s="39">
        <v>24</v>
      </c>
      <c r="F51" s="39">
        <v>4</v>
      </c>
      <c r="G51" s="20">
        <v>48.48</v>
      </c>
      <c r="H51" s="20">
        <v>0.91</v>
      </c>
      <c r="I51" s="23"/>
    </row>
    <row r="52" spans="1:9" ht="20.100000000000001" customHeight="1">
      <c r="A52" s="57">
        <v>14518369</v>
      </c>
      <c r="B52" s="25" t="s">
        <v>33</v>
      </c>
      <c r="C52" s="53" t="s">
        <v>53</v>
      </c>
      <c r="D52" s="54"/>
      <c r="E52" s="39">
        <v>24</v>
      </c>
      <c r="F52" s="39">
        <v>4</v>
      </c>
      <c r="G52" s="20">
        <v>53.48</v>
      </c>
      <c r="H52" s="20">
        <v>1.1000000000000001</v>
      </c>
      <c r="I52" s="23"/>
    </row>
    <row r="53" spans="1:9" ht="20.100000000000001" customHeight="1">
      <c r="A53" s="57">
        <v>14518369</v>
      </c>
      <c r="B53" s="25" t="s">
        <v>34</v>
      </c>
      <c r="C53" s="53" t="s">
        <v>90</v>
      </c>
      <c r="D53" s="54"/>
      <c r="E53" s="51">
        <v>48</v>
      </c>
      <c r="F53" s="51">
        <v>8</v>
      </c>
      <c r="G53" s="20">
        <v>39.92</v>
      </c>
      <c r="H53" s="20">
        <v>0.74</v>
      </c>
      <c r="I53" s="23"/>
    </row>
    <row r="54" spans="1:9" ht="20.100000000000001" customHeight="1">
      <c r="A54" s="57">
        <v>14518369</v>
      </c>
      <c r="B54" s="25" t="s">
        <v>35</v>
      </c>
      <c r="C54" s="53" t="s">
        <v>52</v>
      </c>
      <c r="D54" s="54"/>
      <c r="E54" s="51">
        <v>36</v>
      </c>
      <c r="F54" s="51">
        <v>6</v>
      </c>
      <c r="G54" s="20">
        <v>38.28</v>
      </c>
      <c r="H54" s="20">
        <v>0.78</v>
      </c>
      <c r="I54" s="23"/>
    </row>
    <row r="55" spans="1:9" ht="20.100000000000001" customHeight="1">
      <c r="A55" s="57">
        <v>14518369</v>
      </c>
      <c r="B55" s="25" t="s">
        <v>36</v>
      </c>
      <c r="C55" s="53" t="s">
        <v>90</v>
      </c>
      <c r="D55" s="54"/>
      <c r="E55" s="51">
        <v>24</v>
      </c>
      <c r="F55" s="51">
        <v>4</v>
      </c>
      <c r="G55" s="20">
        <v>33.68</v>
      </c>
      <c r="H55" s="20">
        <v>0.81</v>
      </c>
      <c r="I55" s="23"/>
    </row>
    <row r="56" spans="1:9" ht="20.100000000000001" customHeight="1">
      <c r="A56" s="57">
        <v>14518369</v>
      </c>
      <c r="B56" s="25" t="s">
        <v>37</v>
      </c>
      <c r="C56" s="53" t="s">
        <v>52</v>
      </c>
      <c r="D56" s="54"/>
      <c r="E56" s="51">
        <v>24</v>
      </c>
      <c r="F56" s="51">
        <v>4</v>
      </c>
      <c r="G56" s="20">
        <v>40.04</v>
      </c>
      <c r="H56" s="20">
        <v>0.97</v>
      </c>
      <c r="I56" s="23"/>
    </row>
    <row r="57" spans="1:9" ht="20.100000000000001" customHeight="1">
      <c r="A57" s="57">
        <v>14518369</v>
      </c>
      <c r="B57" s="25" t="s">
        <v>38</v>
      </c>
      <c r="C57" s="53" t="s">
        <v>54</v>
      </c>
      <c r="D57" s="54"/>
      <c r="E57" s="51">
        <v>24</v>
      </c>
      <c r="F57" s="51">
        <v>4</v>
      </c>
      <c r="G57" s="20">
        <v>17.68</v>
      </c>
      <c r="H57" s="20">
        <v>0.1</v>
      </c>
      <c r="I57" s="23"/>
    </row>
    <row r="58" spans="1:9" ht="20.100000000000001" customHeight="1">
      <c r="A58" s="57">
        <v>14518369</v>
      </c>
      <c r="B58" s="25" t="s">
        <v>39</v>
      </c>
      <c r="C58" s="53" t="s">
        <v>54</v>
      </c>
      <c r="D58" s="54"/>
      <c r="E58" s="51">
        <v>24</v>
      </c>
      <c r="F58" s="51">
        <v>4</v>
      </c>
      <c r="G58" s="20">
        <v>23.28</v>
      </c>
      <c r="H58" s="20">
        <v>0.12</v>
      </c>
      <c r="I58" s="23"/>
    </row>
    <row r="59" spans="1:9" ht="20.100000000000001" customHeight="1">
      <c r="A59" s="57">
        <v>14518369</v>
      </c>
      <c r="B59" s="25" t="s">
        <v>40</v>
      </c>
      <c r="C59" s="53" t="s">
        <v>54</v>
      </c>
      <c r="D59" s="54"/>
      <c r="E59" s="51">
        <v>24</v>
      </c>
      <c r="F59" s="51">
        <v>4</v>
      </c>
      <c r="G59" s="20">
        <v>28.88</v>
      </c>
      <c r="H59" s="20">
        <v>0.15</v>
      </c>
      <c r="I59" s="23"/>
    </row>
    <row r="60" spans="1:9" ht="20.100000000000001" customHeight="1">
      <c r="A60" s="57">
        <v>14518369</v>
      </c>
      <c r="B60" s="25" t="s">
        <v>41</v>
      </c>
      <c r="C60" s="53" t="s">
        <v>54</v>
      </c>
      <c r="D60" s="54"/>
      <c r="E60" s="51">
        <v>24</v>
      </c>
      <c r="F60" s="51">
        <v>4</v>
      </c>
      <c r="G60" s="20">
        <v>32.479999999999997</v>
      </c>
      <c r="H60" s="20">
        <v>0.19</v>
      </c>
      <c r="I60" s="23"/>
    </row>
    <row r="61" spans="1:9" ht="20.100000000000001" customHeight="1">
      <c r="A61" s="57">
        <v>14518367</v>
      </c>
      <c r="B61" s="25" t="s">
        <v>31</v>
      </c>
      <c r="C61" s="53" t="s">
        <v>53</v>
      </c>
      <c r="D61" s="54"/>
      <c r="E61" s="51">
        <v>84</v>
      </c>
      <c r="F61" s="51">
        <v>14</v>
      </c>
      <c r="G61" s="20">
        <v>118.3</v>
      </c>
      <c r="H61" s="20">
        <v>2.0499999999999998</v>
      </c>
      <c r="I61" s="23"/>
    </row>
    <row r="62" spans="1:9" ht="20.100000000000001" customHeight="1">
      <c r="A62" s="57">
        <v>14518367</v>
      </c>
      <c r="B62" s="25" t="s">
        <v>32</v>
      </c>
      <c r="C62" s="53" t="s">
        <v>53</v>
      </c>
      <c r="D62" s="54"/>
      <c r="E62" s="51">
        <v>282</v>
      </c>
      <c r="F62" s="51">
        <v>47</v>
      </c>
      <c r="G62" s="20">
        <v>569.64</v>
      </c>
      <c r="H62" s="20">
        <v>10.73</v>
      </c>
      <c r="I62" s="23"/>
    </row>
    <row r="63" spans="1:9" ht="20.100000000000001" customHeight="1">
      <c r="A63" s="57">
        <v>14518367</v>
      </c>
      <c r="B63" s="25" t="s">
        <v>33</v>
      </c>
      <c r="C63" s="53" t="s">
        <v>53</v>
      </c>
      <c r="D63" s="54"/>
      <c r="E63" s="51">
        <v>222</v>
      </c>
      <c r="F63" s="51">
        <v>37</v>
      </c>
      <c r="G63" s="20">
        <v>494.69</v>
      </c>
      <c r="H63" s="20">
        <v>10.16</v>
      </c>
      <c r="I63" s="23"/>
    </row>
    <row r="64" spans="1:9" ht="20.100000000000001" customHeight="1">
      <c r="A64" s="57">
        <v>14518367</v>
      </c>
      <c r="B64" s="25" t="s">
        <v>34</v>
      </c>
      <c r="C64" s="53" t="s">
        <v>52</v>
      </c>
      <c r="D64" s="54"/>
      <c r="E64" s="51">
        <v>552</v>
      </c>
      <c r="F64" s="51">
        <v>92</v>
      </c>
      <c r="G64" s="20">
        <v>459.08</v>
      </c>
      <c r="H64" s="20">
        <v>8.4499999999999993</v>
      </c>
      <c r="I64" s="23"/>
    </row>
    <row r="65" spans="1:9" ht="20.100000000000001" customHeight="1">
      <c r="A65" s="57">
        <v>14518367</v>
      </c>
      <c r="B65" s="25" t="s">
        <v>35</v>
      </c>
      <c r="C65" s="53" t="s">
        <v>52</v>
      </c>
      <c r="D65" s="54"/>
      <c r="E65" s="51">
        <v>318</v>
      </c>
      <c r="F65" s="51">
        <v>53</v>
      </c>
      <c r="G65" s="20">
        <v>234.26</v>
      </c>
      <c r="H65" s="20">
        <v>1.32</v>
      </c>
      <c r="I65" s="23"/>
    </row>
    <row r="66" spans="1:9" ht="20.100000000000001" customHeight="1">
      <c r="A66" s="57">
        <v>14518367</v>
      </c>
      <c r="B66" s="25" t="s">
        <v>37</v>
      </c>
      <c r="C66" s="53" t="s">
        <v>52</v>
      </c>
      <c r="D66" s="54"/>
      <c r="E66" s="51">
        <v>276</v>
      </c>
      <c r="F66" s="51">
        <v>46</v>
      </c>
      <c r="G66" s="20">
        <v>267.72000000000003</v>
      </c>
      <c r="H66" s="20">
        <v>1.35</v>
      </c>
      <c r="I66" s="23"/>
    </row>
    <row r="67" spans="1:9" ht="20.100000000000001" customHeight="1">
      <c r="A67" s="57">
        <v>14518367</v>
      </c>
      <c r="B67" s="25" t="s">
        <v>38</v>
      </c>
      <c r="C67" s="53" t="s">
        <v>54</v>
      </c>
      <c r="D67" s="54"/>
      <c r="E67" s="51">
        <v>246</v>
      </c>
      <c r="F67" s="51">
        <v>41</v>
      </c>
      <c r="G67" s="20">
        <v>296.02</v>
      </c>
      <c r="H67" s="20">
        <v>1.54</v>
      </c>
      <c r="I67" s="23"/>
    </row>
    <row r="68" spans="1:9" ht="20.100000000000001" customHeight="1">
      <c r="A68" s="57">
        <v>14518367</v>
      </c>
      <c r="B68" s="25" t="s">
        <v>39</v>
      </c>
      <c r="C68" s="53" t="s">
        <v>54</v>
      </c>
      <c r="D68" s="54"/>
      <c r="E68" s="51">
        <v>300</v>
      </c>
      <c r="F68" s="51">
        <v>50</v>
      </c>
      <c r="G68" s="20">
        <v>406</v>
      </c>
      <c r="H68" s="20">
        <v>2.33</v>
      </c>
      <c r="I68" s="23"/>
    </row>
    <row r="69" spans="1:9" ht="20.100000000000001" customHeight="1">
      <c r="A69" s="57">
        <v>14518367</v>
      </c>
      <c r="B69" s="25" t="s">
        <v>40</v>
      </c>
      <c r="C69" s="53" t="s">
        <v>54</v>
      </c>
      <c r="D69" s="54"/>
      <c r="E69" s="51">
        <v>444</v>
      </c>
      <c r="F69" s="51">
        <v>74</v>
      </c>
      <c r="G69" s="20">
        <v>472.12</v>
      </c>
      <c r="H69" s="20">
        <v>9.66</v>
      </c>
      <c r="I69" s="23"/>
    </row>
    <row r="70" spans="1:9" ht="20.100000000000001" customHeight="1">
      <c r="A70" s="57">
        <v>14518367</v>
      </c>
      <c r="B70" s="25" t="s">
        <v>41</v>
      </c>
      <c r="C70" s="53" t="s">
        <v>54</v>
      </c>
      <c r="D70" s="54"/>
      <c r="E70" s="51">
        <v>222</v>
      </c>
      <c r="F70" s="51">
        <v>37</v>
      </c>
      <c r="G70" s="20">
        <v>370.37</v>
      </c>
      <c r="H70" s="20">
        <v>8.99</v>
      </c>
      <c r="I70" s="23"/>
    </row>
    <row r="71" spans="1:9" ht="21.75" customHeight="1">
      <c r="A71" s="47"/>
      <c r="B71" s="39"/>
      <c r="C71" s="55" t="s">
        <v>25</v>
      </c>
      <c r="D71" s="55"/>
      <c r="E71" s="16">
        <f>SUM(E49:E70)</f>
        <v>3288</v>
      </c>
      <c r="F71" s="16">
        <f t="shared" ref="F71:H71" si="1">SUM(F49:F70)</f>
        <v>548</v>
      </c>
      <c r="G71" s="31">
        <f t="shared" si="1"/>
        <v>4125.17</v>
      </c>
      <c r="H71" s="31">
        <f t="shared" si="1"/>
        <v>63.800000000000004</v>
      </c>
    </row>
    <row r="72" spans="1:9" ht="17.25" customHeight="1">
      <c r="A72" s="48"/>
      <c r="B72" s="26"/>
      <c r="C72" s="26"/>
      <c r="D72" s="26"/>
      <c r="E72" s="27"/>
      <c r="F72" s="28"/>
      <c r="G72" s="29"/>
      <c r="H72" s="29"/>
      <c r="I72" s="23"/>
    </row>
    <row r="73" spans="1:9" ht="27" customHeight="1">
      <c r="A73" s="3" t="s">
        <v>9</v>
      </c>
      <c r="B73" s="34" t="s">
        <v>80</v>
      </c>
      <c r="C73" s="5"/>
      <c r="D73" s="3" t="s">
        <v>81</v>
      </c>
      <c r="E73" s="4"/>
      <c r="F73" s="17" t="s">
        <v>10</v>
      </c>
      <c r="G73" s="21"/>
      <c r="H73" s="21" t="s">
        <v>20</v>
      </c>
      <c r="I73" s="23"/>
    </row>
    <row r="74" spans="1:9" ht="28.05" customHeight="1">
      <c r="A74" s="51" t="s">
        <v>11</v>
      </c>
      <c r="B74" s="39" t="s">
        <v>12</v>
      </c>
      <c r="C74" s="55" t="s">
        <v>21</v>
      </c>
      <c r="D74" s="55"/>
      <c r="E74" s="2" t="s">
        <v>13</v>
      </c>
      <c r="F74" s="18" t="s">
        <v>14</v>
      </c>
      <c r="G74" s="22" t="s">
        <v>15</v>
      </c>
      <c r="H74" s="22" t="s">
        <v>16</v>
      </c>
    </row>
    <row r="75" spans="1:9" ht="19.95" customHeight="1">
      <c r="A75" s="57">
        <v>14518367</v>
      </c>
      <c r="B75" s="25" t="s">
        <v>36</v>
      </c>
      <c r="C75" s="53" t="s">
        <v>52</v>
      </c>
      <c r="D75" s="54"/>
      <c r="E75" s="2">
        <v>318</v>
      </c>
      <c r="F75" s="2">
        <v>53</v>
      </c>
      <c r="G75" s="22">
        <v>446.26</v>
      </c>
      <c r="H75" s="22">
        <v>10.71</v>
      </c>
      <c r="I75" s="23"/>
    </row>
    <row r="76" spans="1:9" ht="19.95" customHeight="1">
      <c r="A76" s="57">
        <v>14518367</v>
      </c>
      <c r="B76" s="25" t="s">
        <v>37</v>
      </c>
      <c r="C76" s="53" t="s">
        <v>52</v>
      </c>
      <c r="D76" s="54"/>
      <c r="E76" s="2">
        <v>54</v>
      </c>
      <c r="F76" s="2">
        <v>9</v>
      </c>
      <c r="G76" s="22">
        <v>90.09</v>
      </c>
      <c r="H76" s="22">
        <v>2.19</v>
      </c>
      <c r="I76" s="23"/>
    </row>
    <row r="77" spans="1:9" ht="19.95" customHeight="1">
      <c r="A77" s="57">
        <v>14518371</v>
      </c>
      <c r="B77" s="25" t="s">
        <v>74</v>
      </c>
      <c r="C77" s="53" t="s">
        <v>75</v>
      </c>
      <c r="D77" s="54"/>
      <c r="E77" s="2">
        <v>340</v>
      </c>
      <c r="F77" s="2">
        <v>34</v>
      </c>
      <c r="G77" s="22">
        <v>384.2</v>
      </c>
      <c r="H77" s="22">
        <v>3.05</v>
      </c>
      <c r="I77" s="23"/>
    </row>
    <row r="78" spans="1:9" ht="19.95" customHeight="1">
      <c r="A78" s="57">
        <v>14518371</v>
      </c>
      <c r="B78" s="25" t="s">
        <v>70</v>
      </c>
      <c r="C78" s="53" t="s">
        <v>71</v>
      </c>
      <c r="D78" s="54"/>
      <c r="E78" s="2">
        <v>780</v>
      </c>
      <c r="F78" s="2">
        <v>13</v>
      </c>
      <c r="G78" s="22">
        <v>61.1</v>
      </c>
      <c r="H78" s="22">
        <v>0.42</v>
      </c>
      <c r="I78" s="23"/>
    </row>
    <row r="79" spans="1:9" ht="19.95" customHeight="1">
      <c r="A79" s="57">
        <v>14518371</v>
      </c>
      <c r="B79" s="25" t="s">
        <v>72</v>
      </c>
      <c r="C79" s="53" t="s">
        <v>73</v>
      </c>
      <c r="D79" s="54"/>
      <c r="E79" s="2">
        <v>320</v>
      </c>
      <c r="F79" s="2">
        <v>32</v>
      </c>
      <c r="G79" s="22">
        <v>342.4</v>
      </c>
      <c r="H79" s="22">
        <v>4.49</v>
      </c>
      <c r="I79" s="23"/>
    </row>
    <row r="80" spans="1:9" ht="19.95" customHeight="1">
      <c r="A80" s="57">
        <v>14518373</v>
      </c>
      <c r="B80" s="25" t="s">
        <v>74</v>
      </c>
      <c r="C80" s="53" t="s">
        <v>75</v>
      </c>
      <c r="D80" s="54"/>
      <c r="E80" s="2">
        <v>30</v>
      </c>
      <c r="F80" s="2">
        <v>3</v>
      </c>
      <c r="G80" s="22">
        <v>33.9</v>
      </c>
      <c r="H80" s="22">
        <v>0.27</v>
      </c>
      <c r="I80" s="23"/>
    </row>
    <row r="81" spans="1:9" ht="19.95" customHeight="1">
      <c r="A81" s="57">
        <v>14518373</v>
      </c>
      <c r="B81" s="25" t="s">
        <v>70</v>
      </c>
      <c r="C81" s="53" t="s">
        <v>71</v>
      </c>
      <c r="D81" s="54"/>
      <c r="E81" s="2">
        <v>60</v>
      </c>
      <c r="F81" s="2">
        <v>1</v>
      </c>
      <c r="G81" s="22">
        <v>4.7</v>
      </c>
      <c r="H81" s="22">
        <v>0.03</v>
      </c>
      <c r="I81" s="23"/>
    </row>
    <row r="82" spans="1:9" ht="19.95" customHeight="1">
      <c r="A82" s="57">
        <v>14518373</v>
      </c>
      <c r="B82" s="25" t="s">
        <v>72</v>
      </c>
      <c r="C82" s="53" t="s">
        <v>73</v>
      </c>
      <c r="D82" s="54"/>
      <c r="E82" s="2">
        <v>40</v>
      </c>
      <c r="F82" s="2">
        <v>4</v>
      </c>
      <c r="G82" s="22">
        <v>42.8</v>
      </c>
      <c r="H82" s="22">
        <v>0.56000000000000005</v>
      </c>
      <c r="I82" s="23"/>
    </row>
    <row r="83" spans="1:9" ht="19.95" customHeight="1">
      <c r="A83" s="57">
        <v>14518359</v>
      </c>
      <c r="B83" s="25" t="s">
        <v>50</v>
      </c>
      <c r="C83" s="53" t="s">
        <v>63</v>
      </c>
      <c r="D83" s="54"/>
      <c r="E83" s="2">
        <v>304</v>
      </c>
      <c r="F83" s="2">
        <v>76</v>
      </c>
      <c r="G83" s="22">
        <v>752.4</v>
      </c>
      <c r="H83" s="22">
        <v>13.75</v>
      </c>
      <c r="I83" s="23"/>
    </row>
    <row r="84" spans="1:9" ht="19.95" customHeight="1">
      <c r="A84" s="57">
        <v>14518359</v>
      </c>
      <c r="B84" s="25" t="s">
        <v>51</v>
      </c>
      <c r="C84" s="53" t="s">
        <v>64</v>
      </c>
      <c r="D84" s="54"/>
      <c r="E84" s="2">
        <v>292</v>
      </c>
      <c r="F84" s="2">
        <v>73</v>
      </c>
      <c r="G84" s="22">
        <v>1054.1199999999999</v>
      </c>
      <c r="H84" s="22">
        <v>21.78</v>
      </c>
      <c r="I84" s="23"/>
    </row>
    <row r="85" spans="1:9" ht="19.95" customHeight="1">
      <c r="A85" s="57">
        <v>14518363</v>
      </c>
      <c r="B85" s="25" t="s">
        <v>49</v>
      </c>
      <c r="C85" s="53" t="s">
        <v>57</v>
      </c>
      <c r="D85" s="54"/>
      <c r="E85" s="2">
        <v>624</v>
      </c>
      <c r="F85" s="39">
        <v>26</v>
      </c>
      <c r="G85" s="20">
        <v>325</v>
      </c>
      <c r="H85" s="20">
        <v>1.64</v>
      </c>
    </row>
    <row r="86" spans="1:9" ht="19.95" customHeight="1">
      <c r="A86" s="57">
        <v>14518363</v>
      </c>
      <c r="B86" s="25" t="s">
        <v>45</v>
      </c>
      <c r="C86" s="53" t="s">
        <v>58</v>
      </c>
      <c r="D86" s="54"/>
      <c r="E86" s="51">
        <v>648</v>
      </c>
      <c r="F86" s="39">
        <v>27</v>
      </c>
      <c r="G86" s="20">
        <v>283.5</v>
      </c>
      <c r="H86" s="20">
        <v>0.95</v>
      </c>
    </row>
    <row r="87" spans="1:9" ht="19.95" customHeight="1">
      <c r="A87" s="57">
        <v>14518363</v>
      </c>
      <c r="B87" s="25" t="s">
        <v>46</v>
      </c>
      <c r="C87" s="53" t="s">
        <v>59</v>
      </c>
      <c r="D87" s="54"/>
      <c r="E87" s="51">
        <v>672</v>
      </c>
      <c r="F87" s="39">
        <v>28</v>
      </c>
      <c r="G87" s="20">
        <v>238</v>
      </c>
      <c r="H87" s="20">
        <v>1.07</v>
      </c>
    </row>
    <row r="88" spans="1:9" ht="19.95" customHeight="1">
      <c r="A88" s="57">
        <v>14518363</v>
      </c>
      <c r="B88" s="25" t="s">
        <v>47</v>
      </c>
      <c r="C88" s="53" t="s">
        <v>61</v>
      </c>
      <c r="D88" s="54"/>
      <c r="E88" s="51">
        <v>840</v>
      </c>
      <c r="F88" s="39">
        <v>35</v>
      </c>
      <c r="G88" s="20">
        <v>192.5</v>
      </c>
      <c r="H88" s="20">
        <v>0.41</v>
      </c>
    </row>
    <row r="89" spans="1:9" ht="19.95" customHeight="1">
      <c r="A89" s="57">
        <v>14518363</v>
      </c>
      <c r="B89" s="25" t="s">
        <v>48</v>
      </c>
      <c r="C89" s="53" t="s">
        <v>60</v>
      </c>
      <c r="D89" s="54"/>
      <c r="E89" s="51">
        <v>816</v>
      </c>
      <c r="F89" s="39">
        <v>34</v>
      </c>
      <c r="G89" s="20">
        <v>374</v>
      </c>
      <c r="H89" s="20">
        <v>0.92</v>
      </c>
    </row>
    <row r="90" spans="1:9" ht="19.95" customHeight="1">
      <c r="A90" s="57">
        <v>14518365</v>
      </c>
      <c r="B90" s="25" t="s">
        <v>49</v>
      </c>
      <c r="C90" s="53" t="s">
        <v>57</v>
      </c>
      <c r="D90" s="54"/>
      <c r="E90" s="51">
        <v>96</v>
      </c>
      <c r="F90" s="39">
        <v>4</v>
      </c>
      <c r="G90" s="20">
        <v>50</v>
      </c>
      <c r="H90" s="20">
        <v>0.25</v>
      </c>
    </row>
    <row r="91" spans="1:9" ht="19.95" customHeight="1">
      <c r="A91" s="57">
        <v>14518365</v>
      </c>
      <c r="B91" s="25" t="s">
        <v>45</v>
      </c>
      <c r="C91" s="53" t="s">
        <v>62</v>
      </c>
      <c r="D91" s="54"/>
      <c r="E91" s="51">
        <v>72</v>
      </c>
      <c r="F91" s="39">
        <v>3</v>
      </c>
      <c r="G91" s="20">
        <v>31.5</v>
      </c>
      <c r="H91" s="20">
        <v>0.11</v>
      </c>
    </row>
    <row r="92" spans="1:9" ht="19.95" customHeight="1">
      <c r="A92" s="57">
        <v>14518365</v>
      </c>
      <c r="B92" s="25" t="s">
        <v>46</v>
      </c>
      <c r="C92" s="53" t="s">
        <v>59</v>
      </c>
      <c r="D92" s="54"/>
      <c r="E92" s="51">
        <v>72</v>
      </c>
      <c r="F92" s="39">
        <v>3</v>
      </c>
      <c r="G92" s="20">
        <v>25.5</v>
      </c>
      <c r="H92" s="20">
        <v>0.11</v>
      </c>
    </row>
    <row r="93" spans="1:9" ht="19.95" customHeight="1">
      <c r="A93" s="57">
        <v>14518365</v>
      </c>
      <c r="B93" s="25" t="s">
        <v>47</v>
      </c>
      <c r="C93" s="53" t="s">
        <v>61</v>
      </c>
      <c r="D93" s="54"/>
      <c r="E93" s="51">
        <v>168</v>
      </c>
      <c r="F93" s="39">
        <v>7</v>
      </c>
      <c r="G93" s="20">
        <v>38.5</v>
      </c>
      <c r="H93" s="20">
        <v>0.08</v>
      </c>
    </row>
    <row r="94" spans="1:9" ht="19.95" customHeight="1">
      <c r="A94" s="57">
        <v>14518365</v>
      </c>
      <c r="B94" s="25" t="s">
        <v>48</v>
      </c>
      <c r="C94" s="53" t="s">
        <v>60</v>
      </c>
      <c r="D94" s="54"/>
      <c r="E94" s="51">
        <v>120</v>
      </c>
      <c r="F94" s="39">
        <v>5</v>
      </c>
      <c r="G94" s="20">
        <v>55</v>
      </c>
      <c r="H94" s="20">
        <v>0.14000000000000001</v>
      </c>
    </row>
    <row r="95" spans="1:9" ht="23.25" customHeight="1">
      <c r="A95" s="47"/>
      <c r="B95" s="39"/>
      <c r="C95" s="53" t="s">
        <v>25</v>
      </c>
      <c r="D95" s="54"/>
      <c r="E95" s="16">
        <f>SUM(E75:E94)</f>
        <v>6666</v>
      </c>
      <c r="F95" s="16">
        <f t="shared" ref="F95:H95" si="2">SUM(F75:F94)</f>
        <v>470</v>
      </c>
      <c r="G95" s="31">
        <f t="shared" si="2"/>
        <v>4825.4699999999993</v>
      </c>
      <c r="H95" s="31">
        <f t="shared" si="2"/>
        <v>62.93</v>
      </c>
    </row>
    <row r="96" spans="1:9" ht="23.25" customHeight="1">
      <c r="A96" s="48"/>
      <c r="B96" s="49"/>
      <c r="C96" s="43"/>
      <c r="D96" s="43"/>
      <c r="E96" s="44"/>
      <c r="F96" s="44"/>
      <c r="G96" s="45"/>
      <c r="H96" s="45"/>
      <c r="I96" s="46"/>
    </row>
    <row r="97" spans="1:8" ht="16.2">
      <c r="A97" s="46"/>
      <c r="B97" s="50"/>
      <c r="C97" s="52" t="s">
        <v>23</v>
      </c>
      <c r="D97" s="52"/>
      <c r="E97" s="32">
        <f>E24+E36+E45+E71+E95</f>
        <v>14210</v>
      </c>
      <c r="F97" s="32">
        <f>F24+F36+F45+F71+F95</f>
        <v>2304</v>
      </c>
      <c r="G97" s="33">
        <f>G24+G36+G45+G71+G95</f>
        <v>16079.98</v>
      </c>
      <c r="H97" s="33">
        <f>H24+H36+H45+H71+H95</f>
        <v>316.81</v>
      </c>
    </row>
    <row r="98" spans="1:8">
      <c r="B98" s="46"/>
    </row>
    <row r="102" spans="1:8">
      <c r="E102" s="30"/>
    </row>
  </sheetData>
  <mergeCells count="72">
    <mergeCell ref="C83:D83"/>
    <mergeCell ref="C84:D84"/>
    <mergeCell ref="C44:D44"/>
    <mergeCell ref="C45:D45"/>
    <mergeCell ref="C39:D39"/>
    <mergeCell ref="C40:D40"/>
    <mergeCell ref="C41:D41"/>
    <mergeCell ref="C42:D42"/>
    <mergeCell ref="C43:D43"/>
    <mergeCell ref="C94:D94"/>
    <mergeCell ref="C95:D95"/>
    <mergeCell ref="C87:D87"/>
    <mergeCell ref="C88:D88"/>
    <mergeCell ref="C89:D89"/>
    <mergeCell ref="C90:D90"/>
    <mergeCell ref="C85:D85"/>
    <mergeCell ref="C86:D86"/>
    <mergeCell ref="C91:D91"/>
    <mergeCell ref="C92:D92"/>
    <mergeCell ref="C93:D93"/>
    <mergeCell ref="C24:D24"/>
    <mergeCell ref="C22:D22"/>
    <mergeCell ref="C23:D23"/>
    <mergeCell ref="C74:D74"/>
    <mergeCell ref="C27:D27"/>
    <mergeCell ref="C28:D28"/>
    <mergeCell ref="C29:D29"/>
    <mergeCell ref="C30:D30"/>
    <mergeCell ref="C31:D31"/>
    <mergeCell ref="C32:D32"/>
    <mergeCell ref="C33:D33"/>
    <mergeCell ref="C36:D36"/>
    <mergeCell ref="C34:D34"/>
    <mergeCell ref="C35:D35"/>
    <mergeCell ref="C78:D78"/>
    <mergeCell ref="C80:D80"/>
    <mergeCell ref="C19:D19"/>
    <mergeCell ref="C20:D20"/>
    <mergeCell ref="C21:D21"/>
    <mergeCell ref="C79:D79"/>
    <mergeCell ref="C77:D77"/>
    <mergeCell ref="C82:D82"/>
    <mergeCell ref="C81:D81"/>
    <mergeCell ref="C76:D76"/>
    <mergeCell ref="C75:D75"/>
    <mergeCell ref="C67:D67"/>
    <mergeCell ref="C68:D68"/>
    <mergeCell ref="C69:D69"/>
    <mergeCell ref="C70:D70"/>
    <mergeCell ref="C62:D62"/>
    <mergeCell ref="C63:D63"/>
    <mergeCell ref="C64:D64"/>
    <mergeCell ref="C65:D65"/>
    <mergeCell ref="C58:D58"/>
    <mergeCell ref="C59:D59"/>
    <mergeCell ref="C60:D60"/>
    <mergeCell ref="C61:D61"/>
    <mergeCell ref="A2:G2"/>
    <mergeCell ref="C17:D17"/>
    <mergeCell ref="C48:D48"/>
    <mergeCell ref="C50:D50"/>
    <mergeCell ref="C51:D51"/>
    <mergeCell ref="C52:D52"/>
    <mergeCell ref="C54:D54"/>
    <mergeCell ref="C55:D55"/>
    <mergeCell ref="C56:D56"/>
    <mergeCell ref="C97:D97"/>
    <mergeCell ref="C53:D53"/>
    <mergeCell ref="C49:D49"/>
    <mergeCell ref="C57:D57"/>
    <mergeCell ref="C66:D66"/>
    <mergeCell ref="C71:D71"/>
  </mergeCells>
  <phoneticPr fontId="1" type="noConversion"/>
  <pageMargins left="0" right="0" top="0" bottom="0" header="0" footer="0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2023-06-05T02:53:34Z</dcterms:modified>
</cp:coreProperties>
</file>