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9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5" l="1"/>
  <c r="F34" i="5"/>
  <c r="E34" i="5"/>
  <c r="D34" i="5"/>
  <c r="F30" i="5"/>
  <c r="E30" i="5"/>
  <c r="E36" i="5" s="1"/>
  <c r="D30" i="5"/>
  <c r="E24" i="5" l="1"/>
  <c r="E17" i="5" s="1"/>
  <c r="F24" i="5"/>
  <c r="D24" i="5"/>
  <c r="D17" i="5" s="1"/>
  <c r="F36" i="5" l="1"/>
  <c r="F17" i="5" s="1"/>
</calcChain>
</file>

<file path=xl/sharedStrings.xml><?xml version="1.0" encoding="utf-8"?>
<sst xmlns="http://schemas.openxmlformats.org/spreadsheetml/2006/main" count="52" uniqueCount="47">
  <si>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</si>
  <si>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</si>
  <si>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</si>
  <si>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</si>
  <si>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</si>
  <si>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</si>
  <si>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</si>
  <si>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</si>
  <si>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</si>
  <si>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</si>
  <si>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</si>
  <si>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</si>
  <si>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</si>
  <si>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</si>
  <si>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</si>
  <si>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</si>
  <si>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</si>
  <si>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</si>
  <si>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</si>
  <si>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</si>
  <si>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</si>
  <si>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</si>
  <si>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</si>
  <si>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</si>
  <si>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</si>
  <si>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</si>
  <si>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</si>
  <si>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</si>
  <si>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</si>
  <si>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</si>
  <si>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</si>
  <si>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</si>
  <si>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</si>
  <si>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</si>
  <si>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</si>
  <si>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</si>
  <si>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</si>
  <si>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</si>
  <si>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Grand Totals</t>
    <phoneticPr fontId="6" type="noConversion"/>
  </si>
  <si>
    <t>Sub Totals</t>
    <phoneticPr fontId="6" type="noConversion"/>
  </si>
  <si>
    <t>EGLV142300496136</t>
    <phoneticPr fontId="6" type="noConversion"/>
  </si>
  <si>
    <t>TCNU3773210</t>
    <phoneticPr fontId="6" type="noConversion"/>
  </si>
  <si>
    <t>TLLU4031958</t>
    <phoneticPr fontId="6" type="noConversion"/>
  </si>
  <si>
    <t>TCNU3773210/TLLU4031958/EGHU9500118</t>
    <phoneticPr fontId="6" type="noConversion"/>
  </si>
  <si>
    <t>EGHU9500118</t>
    <phoneticPr fontId="6" type="noConversion"/>
  </si>
  <si>
    <t>40</t>
    <phoneticPr fontId="6" type="noConversion"/>
  </si>
  <si>
    <t>70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</si>
</sst>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C34" sqref="C34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4" t="s">
        <v>0</v>
      </c>
      <c r="B1" s="54"/>
      <c r="C1" s="54"/>
      <c r="D1" s="54"/>
      <c r="E1" s="54"/>
      <c r="F1" s="54"/>
    </row>
    <row r="2" spans="1:6" ht="18">
      <c r="A2" s="4"/>
      <c r="B2" s="4"/>
      <c r="C2" s="1"/>
      <c r="D2" s="2"/>
      <c r="E2" s="2"/>
      <c r="F2" s="2"/>
    </row>
    <row r="3" spans="1:6" ht="15.75">
      <c r="A3" s="55" t="s">
        <v>1</v>
      </c>
      <c r="B3" s="55"/>
      <c r="C3" s="55"/>
      <c r="D3" s="55"/>
      <c r="E3" s="55"/>
      <c r="F3" s="5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42" t="s">
        <v>3</v>
      </c>
      <c r="B7" s="51" t="s">
        <v>40</v>
      </c>
      <c r="C7" s="51"/>
      <c r="D7" s="9"/>
      <c r="E7" s="2"/>
      <c r="F7" s="10" t="s">
        <v>4</v>
      </c>
    </row>
    <row r="8" spans="1:6" ht="15.75">
      <c r="A8" s="43"/>
      <c r="B8" s="5"/>
      <c r="C8" s="2"/>
      <c r="D8" s="2"/>
      <c r="E8" s="2"/>
      <c r="F8" s="2"/>
    </row>
    <row r="9" spans="1:6" ht="15.75">
      <c r="A9" s="42" t="s">
        <v>5</v>
      </c>
      <c r="B9" s="51" t="s">
        <v>43</v>
      </c>
      <c r="C9" s="51"/>
      <c r="D9" s="51"/>
      <c r="E9" s="51"/>
      <c r="F9" s="51"/>
    </row>
    <row r="10" spans="1:6" ht="15.75">
      <c r="A10" s="42"/>
      <c r="B10" s="52"/>
      <c r="C10" s="52"/>
      <c r="D10" s="52"/>
      <c r="E10" s="52"/>
      <c r="F10" s="52"/>
    </row>
    <row r="11" spans="1:6" ht="15.75">
      <c r="A11" s="42"/>
      <c r="B11" s="53"/>
      <c r="C11" s="53"/>
      <c r="D11" s="53"/>
      <c r="E11" s="53"/>
      <c r="F11" s="53"/>
    </row>
    <row r="12" spans="1:6" ht="15.75">
      <c r="A12" s="42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D36</f>
        <v>1460</v>
      </c>
      <c r="E17" s="31">
        <f>E36</f>
        <v>18629.5</v>
      </c>
      <c r="F17" s="35">
        <f>F36</f>
        <v>203.32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41</v>
      </c>
      <c r="B20" s="23" t="s">
        <v>31</v>
      </c>
      <c r="C20" s="36">
        <v>280012</v>
      </c>
      <c r="D20" s="21">
        <v>194</v>
      </c>
      <c r="E20" s="34">
        <v>2878.94</v>
      </c>
      <c r="F20" s="33">
        <v>27.58</v>
      </c>
    </row>
    <row r="21" spans="1:6">
      <c r="A21" s="22"/>
      <c r="B21" s="23" t="s">
        <v>32</v>
      </c>
      <c r="C21" s="36">
        <v>280012</v>
      </c>
      <c r="D21" s="21">
        <v>235</v>
      </c>
      <c r="E21" s="34">
        <v>3467.74</v>
      </c>
      <c r="F21" s="33">
        <v>33.9</v>
      </c>
    </row>
    <row r="22" spans="1:6">
      <c r="A22" s="22"/>
      <c r="B22" s="23" t="s">
        <v>33</v>
      </c>
      <c r="C22" s="36">
        <v>280012</v>
      </c>
      <c r="D22" s="21">
        <v>17</v>
      </c>
      <c r="E22" s="34">
        <v>246.35</v>
      </c>
      <c r="F22" s="33">
        <v>2.23</v>
      </c>
    </row>
    <row r="23" spans="1:6">
      <c r="A23" s="22"/>
      <c r="B23" s="23" t="s">
        <v>34</v>
      </c>
      <c r="C23" s="36">
        <v>280012</v>
      </c>
      <c r="D23" s="21">
        <v>36</v>
      </c>
      <c r="E23" s="34">
        <v>455.12</v>
      </c>
      <c r="F23" s="33">
        <v>4.12</v>
      </c>
    </row>
    <row r="24" spans="1:6" ht="15">
      <c r="A24" s="40"/>
      <c r="B24" s="40"/>
      <c r="C24" s="47" t="s">
        <v>39</v>
      </c>
      <c r="D24" s="18">
        <f>SUM(D20:D23)</f>
        <v>482</v>
      </c>
      <c r="E24" s="37">
        <f>SUM(E20:E23)</f>
        <v>7048.1500000000005</v>
      </c>
      <c r="F24" s="37">
        <f>SUM(F20:F23)</f>
        <v>67.83</v>
      </c>
    </row>
    <row r="25" spans="1:6" ht="15">
      <c r="A25" s="41"/>
      <c r="B25" s="40"/>
      <c r="C25" s="40"/>
      <c r="D25" s="18"/>
      <c r="E25" s="37"/>
      <c r="F25" s="37"/>
    </row>
    <row r="26" spans="1:6" ht="15">
      <c r="A26" s="22" t="s">
        <v>42</v>
      </c>
      <c r="B26" s="23" t="s">
        <v>45</v>
      </c>
      <c r="C26" s="36">
        <v>280012</v>
      </c>
      <c r="D26" s="18">
        <v>47</v>
      </c>
      <c r="E26" s="37">
        <v>718.27</v>
      </c>
      <c r="F26" s="37">
        <v>6.51</v>
      </c>
    </row>
    <row r="27" spans="1:6" ht="15">
      <c r="A27" s="40"/>
      <c r="B27" s="23" t="s">
        <v>35</v>
      </c>
      <c r="C27" s="36">
        <v>280012</v>
      </c>
      <c r="D27" s="18">
        <v>246</v>
      </c>
      <c r="E27" s="37">
        <v>3485.8</v>
      </c>
      <c r="F27" s="37">
        <v>32.81</v>
      </c>
    </row>
    <row r="28" spans="1:6" ht="15">
      <c r="A28" s="40"/>
      <c r="B28" s="23" t="s">
        <v>36</v>
      </c>
      <c r="C28" s="36">
        <v>280012</v>
      </c>
      <c r="D28" s="18">
        <v>79</v>
      </c>
      <c r="E28" s="37">
        <v>1138.31</v>
      </c>
      <c r="F28" s="37">
        <v>10.77</v>
      </c>
    </row>
    <row r="29" spans="1:6" ht="15">
      <c r="A29" s="40"/>
      <c r="B29" s="23" t="s">
        <v>46</v>
      </c>
      <c r="C29" s="36">
        <v>280012</v>
      </c>
      <c r="D29" s="18">
        <v>147</v>
      </c>
      <c r="E29" s="37">
        <v>1928.07</v>
      </c>
      <c r="F29" s="37">
        <v>17.63</v>
      </c>
    </row>
    <row r="30" spans="1:6" ht="15">
      <c r="A30" s="40"/>
      <c r="B30" s="23"/>
      <c r="C30" s="47" t="s">
        <v>39</v>
      </c>
      <c r="D30" s="18">
        <f>SUM(D26:D29)</f>
        <v>519</v>
      </c>
      <c r="E30" s="37">
        <f>SUM(E26:E29)</f>
        <v>7270.4499999999989</v>
      </c>
      <c r="F30" s="37">
        <f>SUM(F26:F29)</f>
        <v>67.72</v>
      </c>
    </row>
    <row r="31" spans="1:6" ht="15">
      <c r="A31" s="40"/>
      <c r="B31" s="38"/>
      <c r="C31" s="39"/>
      <c r="D31" s="18"/>
      <c r="E31" s="37"/>
      <c r="F31" s="37"/>
    </row>
    <row r="32" spans="1:6" ht="15">
      <c r="A32" s="22" t="s">
        <v>44</v>
      </c>
      <c r="B32" s="23" t="s">
        <v>37</v>
      </c>
      <c r="C32" s="36">
        <v>280012</v>
      </c>
      <c r="D32" s="18">
        <v>49</v>
      </c>
      <c r="E32" s="37">
        <v>926.44</v>
      </c>
      <c r="F32" s="37">
        <v>9.6199999999999992</v>
      </c>
    </row>
    <row r="33" spans="1:6" ht="15">
      <c r="A33" s="40"/>
      <c r="B33" s="23"/>
      <c r="C33" s="39">
        <v>94004660</v>
      </c>
      <c r="D33" s="18">
        <v>410</v>
      </c>
      <c r="E33" s="37">
        <v>3384.46</v>
      </c>
      <c r="F33" s="37">
        <v>58.15</v>
      </c>
    </row>
    <row r="34" spans="1:6" ht="15">
      <c r="A34" s="40"/>
      <c r="B34" s="40"/>
      <c r="C34" s="47" t="s">
        <v>39</v>
      </c>
      <c r="D34" s="18">
        <f>SUM(D32:D33)</f>
        <v>459</v>
      </c>
      <c r="E34" s="37">
        <f>SUM(E32:E33)</f>
        <v>4310.8999999999996</v>
      </c>
      <c r="F34" s="37">
        <f>SUM(F32:F33)</f>
        <v>67.77</v>
      </c>
    </row>
    <row r="35" spans="1:6" ht="15">
      <c r="A35" s="24"/>
      <c r="B35" s="24"/>
      <c r="C35" s="2"/>
      <c r="D35" s="2"/>
      <c r="E35" s="32"/>
      <c r="F35" s="32"/>
    </row>
    <row r="36" spans="1:6" ht="15.75">
      <c r="A36" s="2"/>
      <c r="B36" s="2"/>
      <c r="C36" s="50" t="s">
        <v>38</v>
      </c>
      <c r="D36" s="48">
        <f>D24+D30+D34</f>
        <v>1460</v>
      </c>
      <c r="E36" s="49">
        <f t="shared" ref="E36:F36" si="0">E24+E30+E34</f>
        <v>18629.5</v>
      </c>
      <c r="F36" s="49">
        <f t="shared" si="0"/>
        <v>203.32</v>
      </c>
    </row>
    <row r="37" spans="1:6" ht="15">
      <c r="A37" s="2"/>
      <c r="B37" s="2"/>
      <c r="C37" s="44"/>
      <c r="D37" s="45"/>
      <c r="E37" s="46"/>
      <c r="F37" s="46"/>
    </row>
    <row r="38" spans="1:6" ht="15">
      <c r="A38" s="25" t="s">
        <v>17</v>
      </c>
      <c r="B38" s="25"/>
      <c r="C38" s="25"/>
      <c r="D38" s="2"/>
      <c r="E38" s="2"/>
      <c r="F38" s="32"/>
    </row>
    <row r="39" spans="1:6" ht="15">
      <c r="A39" s="26" t="s">
        <v>18</v>
      </c>
      <c r="B39" s="26"/>
      <c r="C39" s="27" t="s">
        <v>19</v>
      </c>
      <c r="D39" s="27"/>
      <c r="E39" s="27"/>
      <c r="F39" s="32"/>
    </row>
    <row r="40" spans="1:6" ht="15">
      <c r="A40" s="28" t="s">
        <v>20</v>
      </c>
      <c r="B40" s="28"/>
      <c r="C40" s="27" t="s">
        <v>21</v>
      </c>
      <c r="D40" s="27"/>
      <c r="E40" s="27"/>
      <c r="F40" s="32"/>
    </row>
    <row r="41" spans="1:6" ht="15">
      <c r="A41" s="10" t="s">
        <v>22</v>
      </c>
      <c r="B41" s="10"/>
      <c r="C41" s="29" t="s">
        <v>23</v>
      </c>
      <c r="D41" s="29"/>
      <c r="E41" s="29"/>
      <c r="F41" s="2"/>
    </row>
    <row r="42" spans="1:6">
      <c r="A42" s="2"/>
      <c r="B42" s="2"/>
      <c r="C42" s="2"/>
      <c r="D42" s="2"/>
      <c r="E42" s="2"/>
      <c r="F42" s="2"/>
    </row>
    <row r="43" spans="1:6" ht="15">
      <c r="A43" s="30" t="s">
        <v>24</v>
      </c>
      <c r="B43" s="30"/>
      <c r="C43" s="2"/>
      <c r="D43" s="2"/>
      <c r="E43" s="2"/>
      <c r="F43" s="2"/>
    </row>
    <row r="44" spans="1:6" ht="15">
      <c r="A44" s="26" t="s">
        <v>18</v>
      </c>
      <c r="B44" s="26"/>
      <c r="C44" s="2" t="s">
        <v>25</v>
      </c>
      <c r="D44" s="2"/>
      <c r="E44" s="2"/>
      <c r="F44" s="2"/>
    </row>
    <row r="45" spans="1:6" ht="15">
      <c r="A45" s="28" t="s">
        <v>20</v>
      </c>
      <c r="B45" s="28"/>
      <c r="C45" s="2" t="s">
        <v>26</v>
      </c>
      <c r="D45" s="2"/>
      <c r="E45" s="2"/>
      <c r="F45" s="2"/>
    </row>
    <row r="46" spans="1:6" ht="15">
      <c r="A46" s="10" t="s">
        <v>22</v>
      </c>
      <c r="B46" s="10"/>
      <c r="C46" s="2" t="s">
        <v>27</v>
      </c>
    </row>
    <row r="47" spans="1:6" ht="12.75" customHeight="1"/>
    <row r="48" spans="1:6" ht="15">
      <c r="A48" s="28" t="s">
        <v>28</v>
      </c>
      <c r="B48" s="28"/>
      <c r="C48" s="28"/>
      <c r="D48" s="28"/>
      <c r="E48" s="28"/>
      <c r="F48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39" r:id="rId1" display="mailto:Sandy.Sanford@NRSOnline.Com"/>
    <hyperlink ref="C40" r:id="rId2" display="mailto:Rick.Cormier@NRSOnline.Com"/>
    <hyperlink ref="C41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2023-08-14T08:37:08Z</dcterms:modified>
</cp:coreProperties>
</file>