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7792" windowHeight="12528" activeTab="1"/>
  </bookViews>
  <sheets>
    <sheet name="Sheet1" sheetId="1" r:id="rId1"/>
    <sheet name="DETAILS" sheetId="2" r:id="rId2"/>
  </sheets>
  <definedNames>
    <definedName name="_xlnm._FilterDatabase" localSheetId="1" hidden="1">DETAILS!$A$1:$K$165</definedName>
  </definedNames>
  <calcPr calcId="145621"/>
</workbook>
</file>

<file path=xl/calcChain.xml><?xml version="1.0" encoding="utf-8"?>
<calcChain xmlns="http://schemas.openxmlformats.org/spreadsheetml/2006/main">
  <c r="I3" i="2" l="1"/>
  <c r="I4" i="2"/>
  <c r="J4" i="2" s="1"/>
  <c r="I5" i="2"/>
  <c r="I6" i="2"/>
  <c r="I7" i="2"/>
  <c r="I8" i="2"/>
  <c r="J8" i="2" s="1"/>
  <c r="I9" i="2"/>
  <c r="J9" i="2" s="1"/>
  <c r="I10" i="2"/>
  <c r="J10" i="2" s="1"/>
  <c r="I11" i="2"/>
  <c r="J11" i="2" s="1"/>
  <c r="I12" i="2"/>
  <c r="J12" i="2" s="1"/>
  <c r="I13" i="2"/>
  <c r="I14" i="2"/>
  <c r="J14" i="2" s="1"/>
  <c r="I15" i="2"/>
  <c r="J15" i="2" s="1"/>
  <c r="I16" i="2"/>
  <c r="J16" i="2" s="1"/>
  <c r="I17" i="2"/>
  <c r="I18" i="2"/>
  <c r="I19" i="2"/>
  <c r="J19" i="2" s="1"/>
  <c r="I20" i="2"/>
  <c r="J20" i="2" s="1"/>
  <c r="I21" i="2"/>
  <c r="J21" i="2" s="1"/>
  <c r="I22" i="2"/>
  <c r="J22" i="2" s="1"/>
  <c r="I23" i="2"/>
  <c r="I24" i="2"/>
  <c r="I25" i="2"/>
  <c r="J25" i="2" s="1"/>
  <c r="I26" i="2"/>
  <c r="I27" i="2"/>
  <c r="J27" i="2" s="1"/>
  <c r="I28" i="2"/>
  <c r="I29" i="2"/>
  <c r="J29" i="2" s="1"/>
  <c r="I30" i="2"/>
  <c r="J30" i="2" s="1"/>
  <c r="I31" i="2"/>
  <c r="J31" i="2" s="1"/>
  <c r="I32" i="2"/>
  <c r="J32" i="2" s="1"/>
  <c r="I33" i="2"/>
  <c r="J33" i="2" s="1"/>
  <c r="I34" i="2"/>
  <c r="J34" i="2" s="1"/>
  <c r="I35" i="2"/>
  <c r="J35" i="2" s="1"/>
  <c r="I36" i="2"/>
  <c r="J36" i="2" s="1"/>
  <c r="I37" i="2"/>
  <c r="J37" i="2" s="1"/>
  <c r="I38" i="2"/>
  <c r="J38" i="2" s="1"/>
  <c r="I39" i="2"/>
  <c r="J39" i="2" s="1"/>
  <c r="I40" i="2"/>
  <c r="J40" i="2" s="1"/>
  <c r="I41" i="2"/>
  <c r="J41" i="2" s="1"/>
  <c r="I42" i="2"/>
  <c r="J42" i="2" s="1"/>
  <c r="I43" i="2"/>
  <c r="J43" i="2" s="1"/>
  <c r="I44" i="2"/>
  <c r="J44" i="2" s="1"/>
  <c r="I45" i="2"/>
  <c r="J45" i="2" s="1"/>
  <c r="I46" i="2"/>
  <c r="J46" i="2" s="1"/>
  <c r="I47" i="2"/>
  <c r="J47" i="2" s="1"/>
  <c r="I48" i="2"/>
  <c r="J48" i="2" s="1"/>
  <c r="I49" i="2"/>
  <c r="J49" i="2" s="1"/>
  <c r="I50" i="2"/>
  <c r="J50" i="2" s="1"/>
  <c r="I51" i="2"/>
  <c r="J51" i="2" s="1"/>
  <c r="I52" i="2"/>
  <c r="J52" i="2" s="1"/>
  <c r="I53" i="2"/>
  <c r="J53" i="2" s="1"/>
  <c r="I54" i="2"/>
  <c r="J54" i="2" s="1"/>
  <c r="I55" i="2"/>
  <c r="I56" i="2"/>
  <c r="I57" i="2"/>
  <c r="J57" i="2" s="1"/>
  <c r="I58" i="2"/>
  <c r="J58" i="2" s="1"/>
  <c r="I59" i="2"/>
  <c r="J59" i="2" s="1"/>
  <c r="I60" i="2"/>
  <c r="J60" i="2" s="1"/>
  <c r="I61" i="2"/>
  <c r="J61" i="2" s="1"/>
  <c r="I62" i="2"/>
  <c r="J62" i="2" s="1"/>
  <c r="I63" i="2"/>
  <c r="J63" i="2" s="1"/>
  <c r="I64" i="2"/>
  <c r="J64" i="2" s="1"/>
  <c r="I65" i="2"/>
  <c r="J65" i="2" s="1"/>
  <c r="I66" i="2"/>
  <c r="J66" i="2" s="1"/>
  <c r="I67" i="2"/>
  <c r="J67" i="2" s="1"/>
  <c r="I68" i="2"/>
  <c r="J68" i="2" s="1"/>
  <c r="I69" i="2"/>
  <c r="J69" i="2" s="1"/>
  <c r="I71" i="2"/>
  <c r="J71" i="2" s="1"/>
  <c r="I72" i="2"/>
  <c r="J72" i="2" s="1"/>
  <c r="I73" i="2"/>
  <c r="I74" i="2"/>
  <c r="J74" i="2" s="1"/>
  <c r="I75" i="2"/>
  <c r="I76" i="2"/>
  <c r="J76" i="2" s="1"/>
  <c r="I77" i="2"/>
  <c r="J77" i="2" s="1"/>
  <c r="I78" i="2"/>
  <c r="J78" i="2" s="1"/>
  <c r="I79" i="2"/>
  <c r="I80" i="2"/>
  <c r="J80" i="2" s="1"/>
  <c r="I81" i="2"/>
  <c r="J81" i="2" s="1"/>
  <c r="I82" i="2"/>
  <c r="I83" i="2"/>
  <c r="I84" i="2"/>
  <c r="J84" i="2" s="1"/>
  <c r="I85" i="2"/>
  <c r="I86" i="2"/>
  <c r="I87" i="2"/>
  <c r="I88" i="2"/>
  <c r="I89" i="2"/>
  <c r="J89" i="2" s="1"/>
  <c r="I90" i="2"/>
  <c r="I91" i="2"/>
  <c r="I92" i="2"/>
  <c r="J92" i="2" s="1"/>
  <c r="I93" i="2"/>
  <c r="I94" i="2"/>
  <c r="J94" i="2" s="1"/>
  <c r="I95" i="2"/>
  <c r="I96" i="2"/>
  <c r="J96" i="2" s="1"/>
  <c r="I97" i="2"/>
  <c r="J97" i="2" s="1"/>
  <c r="I98" i="2"/>
  <c r="J98" i="2" s="1"/>
  <c r="I99" i="2"/>
  <c r="J99" i="2" s="1"/>
  <c r="I100" i="2"/>
  <c r="J100" i="2" s="1"/>
  <c r="I101" i="2"/>
  <c r="J101" i="2" s="1"/>
  <c r="I102" i="2"/>
  <c r="J102" i="2" s="1"/>
  <c r="I103" i="2"/>
  <c r="J103" i="2" s="1"/>
  <c r="I104" i="2"/>
  <c r="J104" i="2" s="1"/>
  <c r="I105" i="2"/>
  <c r="J105" i="2" s="1"/>
  <c r="I106" i="2"/>
  <c r="J106" i="2" s="1"/>
  <c r="I107" i="2"/>
  <c r="J107" i="2" s="1"/>
  <c r="I108" i="2"/>
  <c r="J108" i="2" s="1"/>
  <c r="I109" i="2"/>
  <c r="J109" i="2" s="1"/>
  <c r="I110" i="2"/>
  <c r="J110" i="2" s="1"/>
  <c r="I111" i="2"/>
  <c r="J111" i="2" s="1"/>
  <c r="I112" i="2"/>
  <c r="J112" i="2" s="1"/>
  <c r="I113" i="2"/>
  <c r="J113" i="2" s="1"/>
  <c r="I114" i="2"/>
  <c r="J114" i="2" s="1"/>
  <c r="I115" i="2"/>
  <c r="J115" i="2" s="1"/>
  <c r="I116" i="2"/>
  <c r="J116" i="2" s="1"/>
  <c r="I117" i="2"/>
  <c r="J117" i="2" s="1"/>
  <c r="I118" i="2"/>
  <c r="J118" i="2" s="1"/>
  <c r="I119" i="2"/>
  <c r="J119" i="2" s="1"/>
  <c r="I120" i="2"/>
  <c r="J120" i="2" s="1"/>
  <c r="I121" i="2"/>
  <c r="J121" i="2" s="1"/>
  <c r="I122" i="2"/>
  <c r="J122" i="2" s="1"/>
  <c r="I123" i="2"/>
  <c r="J123" i="2" s="1"/>
  <c r="I124" i="2"/>
  <c r="J124" i="2" s="1"/>
  <c r="I125" i="2"/>
  <c r="J125" i="2" s="1"/>
  <c r="I126" i="2"/>
  <c r="J126" i="2" s="1"/>
  <c r="I127" i="2"/>
  <c r="J127" i="2" s="1"/>
  <c r="I128" i="2"/>
  <c r="J128" i="2" s="1"/>
  <c r="I129" i="2"/>
  <c r="J129" i="2" s="1"/>
  <c r="I130" i="2"/>
  <c r="J130" i="2" s="1"/>
  <c r="I131" i="2"/>
  <c r="J131" i="2" s="1"/>
  <c r="I132" i="2"/>
  <c r="J132" i="2" s="1"/>
  <c r="I133" i="2"/>
  <c r="J133" i="2" s="1"/>
  <c r="I134" i="2"/>
  <c r="J134" i="2" s="1"/>
  <c r="I135" i="2"/>
  <c r="J135" i="2" s="1"/>
  <c r="I136" i="2"/>
  <c r="J136" i="2" s="1"/>
  <c r="I137" i="2"/>
  <c r="J137" i="2" s="1"/>
  <c r="I138" i="2"/>
  <c r="J138" i="2" s="1"/>
  <c r="I139" i="2"/>
  <c r="J139" i="2" s="1"/>
  <c r="I140" i="2"/>
  <c r="J140" i="2" s="1"/>
  <c r="I141" i="2"/>
  <c r="J141" i="2" s="1"/>
  <c r="I142" i="2"/>
  <c r="J142" i="2" s="1"/>
  <c r="I143" i="2"/>
  <c r="J143" i="2" s="1"/>
  <c r="I144" i="2"/>
  <c r="J144" i="2" s="1"/>
  <c r="I145" i="2"/>
  <c r="J145" i="2" s="1"/>
  <c r="I146" i="2"/>
  <c r="J146" i="2" s="1"/>
  <c r="I147" i="2"/>
  <c r="J147" i="2" s="1"/>
  <c r="I148" i="2"/>
  <c r="J148" i="2" s="1"/>
  <c r="I149" i="2"/>
  <c r="J149" i="2" s="1"/>
  <c r="I150" i="2"/>
  <c r="I151" i="2"/>
  <c r="J151" i="2" s="1"/>
  <c r="I152" i="2"/>
  <c r="J152" i="2" s="1"/>
  <c r="I153" i="2"/>
  <c r="J153" i="2" s="1"/>
  <c r="I154" i="2"/>
  <c r="J154" i="2" s="1"/>
  <c r="I155" i="2"/>
  <c r="J155" i="2" s="1"/>
  <c r="I156" i="2"/>
  <c r="J156" i="2" s="1"/>
  <c r="I157" i="2"/>
  <c r="J157" i="2" s="1"/>
  <c r="I158" i="2"/>
  <c r="J158" i="2" s="1"/>
  <c r="I159" i="2"/>
  <c r="J159" i="2" s="1"/>
  <c r="I160" i="2"/>
  <c r="J160" i="2" s="1"/>
  <c r="I161" i="2"/>
  <c r="J161" i="2" s="1"/>
  <c r="I162" i="2"/>
  <c r="J162" i="2" s="1"/>
  <c r="I163" i="2"/>
  <c r="J163" i="2" s="1"/>
  <c r="I164" i="2"/>
  <c r="J164" i="2" s="1"/>
  <c r="I2" i="2"/>
  <c r="J2" i="2" s="1"/>
  <c r="E165" i="2" l="1"/>
  <c r="F48" i="1"/>
</calcChain>
</file>

<file path=xl/comments1.xml><?xml version="1.0" encoding="utf-8"?>
<comments xmlns="http://schemas.openxmlformats.org/spreadsheetml/2006/main">
  <authors>
    <author>Sylvia Shi</author>
  </authors>
  <commentList>
    <comment ref="J1" authorId="0">
      <text>
        <r>
          <rPr>
            <b/>
            <sz val="9"/>
            <color indexed="81"/>
            <rFont val="Tahoma"/>
            <family val="2"/>
          </rPr>
          <t>Sylvia Shi:</t>
        </r>
        <r>
          <rPr>
            <sz val="9"/>
            <color indexed="81"/>
            <rFont val="Tahoma"/>
            <family val="2"/>
          </rPr>
          <t xml:space="preserve">
allowed 2 business days late from shipped date</t>
        </r>
      </text>
    </comment>
    <comment ref="J23" authorId="0">
      <text>
        <r>
          <rPr>
            <b/>
            <sz val="9"/>
            <color indexed="81"/>
            <rFont val="Tahoma"/>
            <family val="2"/>
          </rPr>
          <t>Sylvia Shi:</t>
        </r>
        <r>
          <rPr>
            <sz val="9"/>
            <color indexed="81"/>
            <rFont val="Tahoma"/>
            <family val="2"/>
          </rPr>
          <t xml:space="preserve">
2/25&amp;2/26 are weekend
</t>
        </r>
      </text>
    </comment>
    <comment ref="J32" authorId="0">
      <text>
        <r>
          <rPr>
            <b/>
            <sz val="9"/>
            <color indexed="81"/>
            <rFont val="Tahoma"/>
            <family val="2"/>
          </rPr>
          <t>Sylvia Shi:</t>
        </r>
        <r>
          <rPr>
            <sz val="9"/>
            <color indexed="81"/>
            <rFont val="Tahoma"/>
            <family val="2"/>
          </rPr>
          <t xml:space="preserve">
weekend 3/11&amp;3/12
</t>
        </r>
      </text>
    </comment>
  </commentList>
</comments>
</file>

<file path=xl/sharedStrings.xml><?xml version="1.0" encoding="utf-8"?>
<sst xmlns="http://schemas.openxmlformats.org/spreadsheetml/2006/main" count="907" uniqueCount="211">
  <si>
    <t>5163251-COMP</t>
  </si>
  <si>
    <t>Debit Memo</t>
  </si>
  <si>
    <t>Factory Ship SHIPPED 1-2 DAYS LATE 00001 Cartons Wk01 See Scorecard</t>
  </si>
  <si>
    <t>JCPENNEY01</t>
  </si>
  <si>
    <t>LATE</t>
  </si>
  <si>
    <t>5195250-COMP</t>
  </si>
  <si>
    <t>Factory Ship SHIPPED 1-2 DAYS LATE 00001 Cartons Wk04 See Scorecard</t>
  </si>
  <si>
    <t>5195212-COMP</t>
  </si>
  <si>
    <t>5195241-COMP</t>
  </si>
  <si>
    <t>5195256-COMP</t>
  </si>
  <si>
    <t>5195260-COMP</t>
  </si>
  <si>
    <t>Factory Ship SHIPPED 1-2 DAYS LATE 00003 Cartons Wk04 See Scorecard</t>
  </si>
  <si>
    <t>5195216-COMP</t>
  </si>
  <si>
    <t>Factory Ship SHIPPED 1-2 DAYS LATE 00004 Cartons Wk04 See Scorecard</t>
  </si>
  <si>
    <t>5195200-COMP</t>
  </si>
  <si>
    <t>Factory Ship SHIPPED 1-2 DAYS LATE 00009 Cartons Wk04 See Scorecard</t>
  </si>
  <si>
    <t>5195230-COMP</t>
  </si>
  <si>
    <t>Factory Ship SHIPPED 1-2 DAYS LATE 00021 Cartons Wk04 See Scorecard</t>
  </si>
  <si>
    <t>5206159-COMP</t>
  </si>
  <si>
    <t>Factory Ship SHIPPED 1-2 DAYS LATE 00001 Cartons Wk05 See Scorecard</t>
  </si>
  <si>
    <t>5206167-COMP</t>
  </si>
  <si>
    <t>5206168-COMP</t>
  </si>
  <si>
    <t>5206185-COMP</t>
  </si>
  <si>
    <t>5206182-COMP</t>
  </si>
  <si>
    <t>Factory Ship SHIPPED 1-2 DAYS LATE 00003 Cartons Wk05 See Scorecard</t>
  </si>
  <si>
    <t>5206163-COMP</t>
  </si>
  <si>
    <t>Factory Ship SHIPPED 1-2 DAYS LATE 00004 Cartons Wk05 See Scorecard</t>
  </si>
  <si>
    <t>5206160-COMP</t>
  </si>
  <si>
    <t>Factory Ship SHIPPED 3+ DAYS LATE 00001 Cartons Wk05 See Scorecard</t>
  </si>
  <si>
    <t>5206169-COMP</t>
  </si>
  <si>
    <t>5206164-COMP</t>
  </si>
  <si>
    <t>Factory Ship SHIPPED 3+ DAYS LATE 00002 Cartons Wk05 See Scorecard</t>
  </si>
  <si>
    <t>5206183-COMP</t>
  </si>
  <si>
    <t>Factory Ship SHIPPED 3+ DAYS LATE 00009 Cartons Wk05 See Scorecard</t>
  </si>
  <si>
    <t>5208831-COMP</t>
  </si>
  <si>
    <t>Mdse Shipped 1-7 DAYS LATE 00371 Cartons Wk05 See Scorecard</t>
  </si>
  <si>
    <t>5217147-COMP</t>
  </si>
  <si>
    <t>Factory Ship SHIPPED 1-2 DAYS LATE 00001 Cartons Wk06 See Scorecard</t>
  </si>
  <si>
    <t>5227796-COMP</t>
  </si>
  <si>
    <t>Factory Ship SHIPPED 1-2 DAYS LATE 00001 Cartons Wk07 See Scorecard</t>
  </si>
  <si>
    <t>5227806-COMP</t>
  </si>
  <si>
    <t>5227852-COMP</t>
  </si>
  <si>
    <t>Factory Ship SHIPPED 1-2 DAYS LATE 00002 Cartons Wk07 See Scorecard</t>
  </si>
  <si>
    <t>5227827-COMP</t>
  </si>
  <si>
    <t>Factory Ship SHIPPED 1-2 DAYS LATE 00003 Cartons Wk07 See Scorecard</t>
  </si>
  <si>
    <t>5227846-COMP</t>
  </si>
  <si>
    <t>Factory Ship SHIPPED 1-2 DAYS LATE 00004 Cartons Wk07 See Scorecard</t>
  </si>
  <si>
    <t>5227794-COMP</t>
  </si>
  <si>
    <t>Factory Ship SHIPPED 1-2 DAYS LATE 00005 Cartons Wk07 See Scorecard</t>
  </si>
  <si>
    <t>5227845-COMP</t>
  </si>
  <si>
    <t>5227804-COMP</t>
  </si>
  <si>
    <t>Factory Ship SHIPPED 1-2 DAYS LATE 00006 Cartons Wk07 See Scorecard</t>
  </si>
  <si>
    <t>5227825-COMP</t>
  </si>
  <si>
    <t>5227831-COMP</t>
  </si>
  <si>
    <t>Factory Ship SHIPPED 1-2 DAYS LATE 00009 Cartons Wk07 See Scorecard</t>
  </si>
  <si>
    <t>5227840-COMP</t>
  </si>
  <si>
    <t>Factory Ship SHIPPED 1-2 DAYS LATE 00011 Cartons Wk07 See Scorecard</t>
  </si>
  <si>
    <t>5227803-COMP</t>
  </si>
  <si>
    <t>Factory Ship SHIPPED 1-2 DAYS LATE 00015 Cartons Wk07 See Scorecard</t>
  </si>
  <si>
    <t>5227821-COMP</t>
  </si>
  <si>
    <t>Factory Ship SHIPPED 1-2 DAYS LATE 00018 Cartons Wk07 See Scorecard</t>
  </si>
  <si>
    <t>5227811-COMP</t>
  </si>
  <si>
    <t>Factory Ship SHIPPED 1-2 DAYS LATE 00041 Cartons Wk07 See Scorecard</t>
  </si>
  <si>
    <t>5238441-COMP</t>
  </si>
  <si>
    <t>Factory Ship SHIPPED 1-2 DAYS LATE 00001 Cartons Wk08 See Scorecard</t>
  </si>
  <si>
    <t>5238460-COMP</t>
  </si>
  <si>
    <t>Factory Ship SHIPPED 3+ DAYS LATE 00003 Cartons Wk08 See Scorecard</t>
  </si>
  <si>
    <t>5249181-COMP</t>
  </si>
  <si>
    <t>Factory Ship SHIPPED 3+ DAYS LATE 00001 Cartons Wk09 See Scorecard</t>
  </si>
  <si>
    <t>5270536-COMP</t>
  </si>
  <si>
    <t>Factory Ship SHIPPED 1-2 DAYS LATE 00001 Cartons Wk11 See Scorecard</t>
  </si>
  <si>
    <t>Invoice</t>
  </si>
  <si>
    <t>REF</t>
  </si>
  <si>
    <t>Invoice Date</t>
  </si>
  <si>
    <t>Invoice Type</t>
  </si>
  <si>
    <t>Description</t>
  </si>
  <si>
    <t>Amount</t>
  </si>
  <si>
    <t>CK#</t>
  </si>
  <si>
    <t>ACCOUNT</t>
  </si>
  <si>
    <t>AR#</t>
  </si>
  <si>
    <t>REASON</t>
  </si>
  <si>
    <t>JCPRET</t>
  </si>
  <si>
    <t>CB2301007</t>
  </si>
  <si>
    <t>1</t>
  </si>
  <si>
    <t>4</t>
  </si>
  <si>
    <t>142.00</t>
  </si>
  <si>
    <t>0.00</t>
  </si>
  <si>
    <t>PO #</t>
  </si>
  <si>
    <t>PO Line Item Count</t>
  </si>
  <si>
    <t>PO Line Item Qty</t>
  </si>
  <si>
    <t>PO Line Item Extended Cost</t>
  </si>
  <si>
    <t>Offset</t>
  </si>
  <si>
    <t>What-if Offset</t>
  </si>
  <si>
    <t>15.21</t>
  </si>
  <si>
    <t>111.83</t>
  </si>
  <si>
    <t>3</t>
  </si>
  <si>
    <t>43.83</t>
  </si>
  <si>
    <t>16.98</t>
  </si>
  <si>
    <t>18.14</t>
  </si>
  <si>
    <t>22.60</t>
  </si>
  <si>
    <t>29.22</t>
  </si>
  <si>
    <t>6.35</t>
  </si>
  <si>
    <t>2</t>
  </si>
  <si>
    <t>19.05</t>
  </si>
  <si>
    <t>406.60</t>
  </si>
  <si>
    <t>95.13</t>
  </si>
  <si>
    <t>69.78</t>
  </si>
  <si>
    <t>7.06</t>
  </si>
  <si>
    <t>88.90</t>
  </si>
  <si>
    <t>176.40</t>
  </si>
  <si>
    <t>82.69</t>
  </si>
  <si>
    <t>80.51</t>
  </si>
  <si>
    <t>139.77</t>
  </si>
  <si>
    <t>100.64</t>
  </si>
  <si>
    <t>50.40</t>
  </si>
  <si>
    <t>41.99</t>
  </si>
  <si>
    <t>61.49</t>
  </si>
  <si>
    <t>67.10</t>
  </si>
  <si>
    <t>72.93</t>
  </si>
  <si>
    <t>70.23</t>
  </si>
  <si>
    <t>135.06</t>
  </si>
  <si>
    <t>77.29</t>
  </si>
  <si>
    <t>23.32</t>
  </si>
  <si>
    <t>34.73</t>
  </si>
  <si>
    <t>64.41</t>
  </si>
  <si>
    <t>43.81</t>
  </si>
  <si>
    <t>108.05</t>
  </si>
  <si>
    <t>98.95</t>
  </si>
  <si>
    <t>71.65</t>
  </si>
  <si>
    <t>371.10</t>
  </si>
  <si>
    <t>121.26</t>
  </si>
  <si>
    <t>21.61</t>
  </si>
  <si>
    <t>55.12</t>
  </si>
  <si>
    <t>72.69</t>
  </si>
  <si>
    <t>68.78</t>
  </si>
  <si>
    <t>150.29</t>
  </si>
  <si>
    <t>71.01</t>
  </si>
  <si>
    <t>88.19</t>
  </si>
  <si>
    <t>188.53</t>
  </si>
  <si>
    <t>43.11</t>
  </si>
  <si>
    <t>17.10</t>
  </si>
  <si>
    <t>28.00</t>
  </si>
  <si>
    <t>30.56</t>
  </si>
  <si>
    <t>51.62</t>
  </si>
  <si>
    <t>12.40</t>
  </si>
  <si>
    <t>20.81</t>
  </si>
  <si>
    <t>28.57</t>
  </si>
  <si>
    <t>25.51</t>
  </si>
  <si>
    <t>52.92</t>
  </si>
  <si>
    <t>37.07</t>
  </si>
  <si>
    <t>40.57</t>
  </si>
  <si>
    <t>24.31</t>
  </si>
  <si>
    <t>46.75</t>
  </si>
  <si>
    <t>35.50</t>
  </si>
  <si>
    <t>29.11</t>
  </si>
  <si>
    <t>37.04</t>
  </si>
  <si>
    <t>31.50</t>
  </si>
  <si>
    <t>49.87</t>
  </si>
  <si>
    <t>38.59</t>
  </si>
  <si>
    <t>20.95</t>
  </si>
  <si>
    <t>75.24</t>
  </si>
  <si>
    <t>89.32</t>
  </si>
  <si>
    <t>35.55</t>
  </si>
  <si>
    <t>62.85</t>
  </si>
  <si>
    <t>23.70</t>
  </si>
  <si>
    <t>50.16</t>
  </si>
  <si>
    <t>7</t>
  </si>
  <si>
    <t>146.65</t>
  </si>
  <si>
    <t>58.10</t>
  </si>
  <si>
    <t>97.23</t>
  </si>
  <si>
    <t>84.90</t>
  </si>
  <si>
    <t>57.00</t>
  </si>
  <si>
    <t>103.68</t>
  </si>
  <si>
    <t>127.35</t>
  </si>
  <si>
    <t>5</t>
  </si>
  <si>
    <t>168.34</t>
  </si>
  <si>
    <t>98.78</t>
  </si>
  <si>
    <t>49.88</t>
  </si>
  <si>
    <t>28.88</t>
  </si>
  <si>
    <t>36.75</t>
  </si>
  <si>
    <t>88.03</t>
  </si>
  <si>
    <t>56.67</t>
  </si>
  <si>
    <t>60.38</t>
  </si>
  <si>
    <t>84.33</t>
  </si>
  <si>
    <t>59.04</t>
  </si>
  <si>
    <t>78.28</t>
  </si>
  <si>
    <t>19.57</t>
  </si>
  <si>
    <t>73.08</t>
  </si>
  <si>
    <t>145.38</t>
  </si>
  <si>
    <t>69.77</t>
  </si>
  <si>
    <t>221.39</t>
  </si>
  <si>
    <t>39.14</t>
  </si>
  <si>
    <t>33.86</t>
  </si>
  <si>
    <t>25.40</t>
  </si>
  <si>
    <t>21.82</t>
  </si>
  <si>
    <t>12.70</t>
  </si>
  <si>
    <t>36.47</t>
  </si>
  <si>
    <t>18.47</t>
  </si>
  <si>
    <t>49.08</t>
  </si>
  <si>
    <t>44.10</t>
  </si>
  <si>
    <t>51.84</t>
  </si>
  <si>
    <t>20.64</t>
  </si>
  <si>
    <t>44.74</t>
  </si>
  <si>
    <t>60.88</t>
  </si>
  <si>
    <t>61.78</t>
  </si>
  <si>
    <t>37.97</t>
  </si>
  <si>
    <t>65.41</t>
  </si>
  <si>
    <t>Shipped Date</t>
  </si>
  <si>
    <t>Upload date</t>
  </si>
  <si>
    <t>difference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</si>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</sst>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Fill="1" applyBorder="1" applyAlignment="1">
      <alignment horizontal="center"/>
    </xf>
    <xf numFmtId="15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43" fontId="2" fillId="0" borderId="0" xfId="1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43" fontId="4" fillId="2" borderId="0" xfId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43" fontId="0" fillId="0" borderId="0" xfId="1" applyFont="1"/>
    <xf numFmtId="0" fontId="1" fillId="0" borderId="0" xfId="0" applyFont="1" applyBorder="1"/>
    <xf numFmtId="43" fontId="1" fillId="0" borderId="0" xfId="1" applyFont="1" applyBorder="1"/>
    <xf numFmtId="0" fontId="8" fillId="0" borderId="0" xfId="2" applyNumberFormat="1" applyFont="1" applyFill="1" applyBorder="1" applyAlignment="1"/>
    <xf numFmtId="0" fontId="9" fillId="3" borderId="0" xfId="2" applyNumberFormat="1" applyFont="1" applyFill="1" applyBorder="1" applyAlignment="1">
      <alignment horizontal="center"/>
    </xf>
    <xf numFmtId="43" fontId="9" fillId="3" borderId="0" xfId="1" applyFont="1" applyFill="1" applyBorder="1" applyAlignment="1">
      <alignment horizontal="center"/>
    </xf>
    <xf numFmtId="0" fontId="8" fillId="0" borderId="0" xfId="2" applyNumberFormat="1" applyFont="1" applyFill="1" applyBorder="1" applyAlignment="1">
      <alignment horizontal="center"/>
    </xf>
    <xf numFmtId="43" fontId="8" fillId="0" borderId="0" xfId="1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15" fontId="2" fillId="4" borderId="0" xfId="0" applyNumberFormat="1" applyFont="1" applyFill="1" applyBorder="1" applyAlignment="1">
      <alignment horizontal="center"/>
    </xf>
    <xf numFmtId="0" fontId="2" fillId="4" borderId="0" xfId="0" applyFont="1" applyFill="1" applyBorder="1" applyAlignment="1">
      <alignment horizontal="left"/>
    </xf>
    <xf numFmtId="43" fontId="2" fillId="4" borderId="0" xfId="1" applyFont="1" applyFill="1" applyBorder="1" applyAlignment="1">
      <alignment horizontal="center"/>
    </xf>
    <xf numFmtId="0" fontId="3" fillId="4" borderId="0" xfId="0" applyFont="1" applyFill="1" applyBorder="1" applyAlignment="1">
      <alignment horizontal="left"/>
    </xf>
    <xf numFmtId="0" fontId="0" fillId="4" borderId="0" xfId="0" applyFill="1"/>
    <xf numFmtId="0" fontId="8" fillId="0" borderId="0" xfId="3" applyNumberFormat="1" applyFont="1" applyFill="1" applyBorder="1" applyAlignment="1"/>
    <xf numFmtId="0" fontId="8" fillId="0" borderId="0" xfId="3" applyNumberFormat="1" applyFont="1" applyFill="1" applyBorder="1" applyAlignment="1">
      <alignment horizontal="center"/>
    </xf>
    <xf numFmtId="0" fontId="8" fillId="4" borderId="0" xfId="3" applyNumberFormat="1" applyFont="1" applyFill="1" applyBorder="1" applyAlignment="1"/>
    <xf numFmtId="0" fontId="1" fillId="4" borderId="0" xfId="0" applyFont="1" applyFill="1" applyBorder="1"/>
    <xf numFmtId="43" fontId="7" fillId="4" borderId="0" xfId="1" applyFont="1" applyFill="1" applyBorder="1"/>
    <xf numFmtId="0" fontId="9" fillId="2" borderId="1" xfId="2" applyNumberFormat="1" applyFont="1" applyFill="1" applyBorder="1" applyAlignment="1">
      <alignment horizontal="center"/>
    </xf>
    <xf numFmtId="14" fontId="8" fillId="0" borderId="1" xfId="2" applyNumberFormat="1" applyFont="1" applyFill="1" applyBorder="1" applyAlignment="1">
      <alignment horizontal="center"/>
    </xf>
    <xf numFmtId="49" fontId="8" fillId="0" borderId="1" xfId="2" applyNumberFormat="1" applyFont="1" applyFill="1" applyBorder="1" applyAlignment="1">
      <alignment horizontal="center"/>
    </xf>
    <xf numFmtId="0" fontId="13" fillId="2" borderId="1" xfId="2" applyNumberFormat="1" applyFont="1" applyFill="1" applyBorder="1" applyAlignment="1">
      <alignment horizontal="center"/>
    </xf>
    <xf numFmtId="0" fontId="13" fillId="5" borderId="1" xfId="2" applyNumberFormat="1" applyFont="1" applyFill="1" applyBorder="1" applyAlignment="1">
      <alignment horizontal="center"/>
    </xf>
    <xf numFmtId="49" fontId="8" fillId="2" borderId="1" xfId="2" applyNumberFormat="1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 2" xfId="2"/>
    <cellStyle name="Normal 3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workbookViewId="0">
      <selection activeCell="F8" sqref="F8"/>
    </sheetView>
  </sheetViews>
  <sheetFormatPr defaultRowHeight="14.4" x14ac:dyDescent="0.3"/>
  <cols>
    <col min="1" max="1" width="11.88671875" bestFit="1" customWidth="1"/>
    <col min="2" max="2" width="10" bestFit="1" customWidth="1"/>
    <col min="3" max="3" width="16.33203125" bestFit="1" customWidth="1"/>
    <col min="4" max="4" width="14.109375" bestFit="1" customWidth="1"/>
    <col min="5" max="5" width="56.109375" bestFit="1" customWidth="1"/>
    <col min="6" max="6" width="10.33203125" style="11" bestFit="1" customWidth="1"/>
    <col min="7" max="7" width="11.6640625" bestFit="1" customWidth="1"/>
    <col min="8" max="8" width="9.88671875" bestFit="1" customWidth="1"/>
    <col min="9" max="9" width="7.88671875" bestFit="1" customWidth="1"/>
    <col min="10" max="10" width="7" bestFit="1" customWidth="1"/>
    <col min="11" max="11" width="10.33203125" bestFit="1" customWidth="1"/>
  </cols>
  <sheetData>
    <row r="1" spans="1:11" ht="15" x14ac:dyDescent="0.25">
      <c r="A1" s="7" t="s">
        <v>71</v>
      </c>
      <c r="B1" s="7" t="s">
        <v>72</v>
      </c>
      <c r="C1" s="7" t="s">
        <v>73</v>
      </c>
      <c r="D1" s="7" t="s">
        <v>74</v>
      </c>
      <c r="E1" s="7" t="s">
        <v>75</v>
      </c>
      <c r="F1" s="8" t="s">
        <v>76</v>
      </c>
      <c r="G1" s="9" t="s">
        <v>77</v>
      </c>
      <c r="H1" s="7" t="s">
        <v>78</v>
      </c>
      <c r="I1" s="7" t="s">
        <v>79</v>
      </c>
      <c r="J1" s="10" t="s">
        <v>80</v>
      </c>
      <c r="K1" s="10"/>
    </row>
    <row r="2" spans="1:11" ht="15" x14ac:dyDescent="0.25">
      <c r="A2" s="1" t="s">
        <v>34</v>
      </c>
      <c r="B2" s="1">
        <v>5208831</v>
      </c>
      <c r="C2" s="2">
        <v>44990</v>
      </c>
      <c r="D2" s="1" t="s">
        <v>1</v>
      </c>
      <c r="E2" s="3" t="s">
        <v>35</v>
      </c>
      <c r="F2" s="4">
        <v>-1765.14</v>
      </c>
      <c r="G2" s="1">
        <v>6802371</v>
      </c>
      <c r="H2" s="1" t="s">
        <v>81</v>
      </c>
      <c r="I2" s="1">
        <v>12215339</v>
      </c>
      <c r="J2" s="5" t="s">
        <v>4</v>
      </c>
      <c r="K2" t="s">
        <v>82</v>
      </c>
    </row>
    <row r="3" spans="1:11" ht="15" x14ac:dyDescent="0.25">
      <c r="A3" s="1"/>
      <c r="B3" s="1"/>
      <c r="C3" s="2"/>
      <c r="D3" s="1"/>
      <c r="E3" s="3"/>
      <c r="F3" s="4"/>
      <c r="G3" s="1"/>
      <c r="H3" s="1"/>
      <c r="I3" s="1"/>
      <c r="J3" s="5"/>
    </row>
    <row r="4" spans="1:11" ht="15" x14ac:dyDescent="0.25">
      <c r="A4" s="1"/>
      <c r="B4" s="1"/>
      <c r="C4" s="2"/>
      <c r="D4" s="1"/>
      <c r="E4" s="3"/>
      <c r="F4" s="4"/>
      <c r="G4" s="1"/>
      <c r="H4" s="1"/>
      <c r="I4" s="1"/>
      <c r="J4" s="5"/>
    </row>
    <row r="5" spans="1:11" ht="15" x14ac:dyDescent="0.25">
      <c r="A5" s="1"/>
      <c r="B5" s="1"/>
      <c r="C5" s="2"/>
      <c r="D5" s="1"/>
      <c r="E5" s="3"/>
      <c r="F5" s="4"/>
      <c r="G5" s="1"/>
      <c r="H5" s="1"/>
      <c r="I5" s="1"/>
      <c r="J5" s="5"/>
    </row>
    <row r="6" spans="1:11" ht="15" x14ac:dyDescent="0.25">
      <c r="A6" s="1"/>
      <c r="B6" s="1"/>
      <c r="C6" s="2"/>
      <c r="D6" s="1"/>
      <c r="E6" s="3"/>
      <c r="F6" s="4"/>
      <c r="G6" s="1"/>
      <c r="H6" s="1"/>
      <c r="I6" s="1"/>
      <c r="J6" s="5"/>
    </row>
    <row r="7" spans="1:11" ht="15" x14ac:dyDescent="0.25">
      <c r="A7" s="1"/>
      <c r="B7" s="1"/>
      <c r="C7" s="2"/>
      <c r="D7" s="1"/>
      <c r="E7" s="3"/>
      <c r="F7" s="4"/>
      <c r="G7" s="1"/>
      <c r="H7" s="1"/>
      <c r="I7" s="1"/>
      <c r="J7" s="5"/>
    </row>
    <row r="8" spans="1:11" ht="15" x14ac:dyDescent="0.25">
      <c r="A8" s="1"/>
      <c r="B8" s="1"/>
      <c r="C8" s="2"/>
      <c r="D8" s="1"/>
      <c r="E8" s="3"/>
      <c r="F8" s="4"/>
      <c r="G8" s="1"/>
      <c r="H8" s="1"/>
      <c r="I8" s="1"/>
      <c r="J8" s="5"/>
    </row>
    <row r="9" spans="1:11" ht="15" x14ac:dyDescent="0.25">
      <c r="A9" s="7" t="s">
        <v>71</v>
      </c>
      <c r="B9" s="7" t="s">
        <v>72</v>
      </c>
      <c r="C9" s="7" t="s">
        <v>73</v>
      </c>
      <c r="D9" s="7" t="s">
        <v>74</v>
      </c>
      <c r="E9" s="7" t="s">
        <v>75</v>
      </c>
      <c r="F9" s="8" t="s">
        <v>76</v>
      </c>
      <c r="G9" s="9" t="s">
        <v>77</v>
      </c>
      <c r="H9" s="7" t="s">
        <v>78</v>
      </c>
      <c r="I9" s="7" t="s">
        <v>79</v>
      </c>
      <c r="J9" s="10" t="s">
        <v>80</v>
      </c>
      <c r="K9" s="10"/>
    </row>
    <row r="10" spans="1:11" s="24" customFormat="1" ht="15" x14ac:dyDescent="0.25">
      <c r="A10" s="19" t="s">
        <v>0</v>
      </c>
      <c r="B10" s="19">
        <v>5163251</v>
      </c>
      <c r="C10" s="20">
        <v>44962</v>
      </c>
      <c r="D10" s="19" t="s">
        <v>1</v>
      </c>
      <c r="E10" s="21" t="s">
        <v>2</v>
      </c>
      <c r="F10" s="22">
        <v>-3.8</v>
      </c>
      <c r="G10" s="19">
        <v>6802251</v>
      </c>
      <c r="H10" s="19" t="s">
        <v>3</v>
      </c>
      <c r="I10" s="19">
        <v>12215339</v>
      </c>
      <c r="J10" s="23" t="s">
        <v>4</v>
      </c>
    </row>
    <row r="11" spans="1:11" s="24" customFormat="1" ht="15" x14ac:dyDescent="0.25">
      <c r="A11" s="19" t="s">
        <v>5</v>
      </c>
      <c r="B11" s="19">
        <v>5195250</v>
      </c>
      <c r="C11" s="20">
        <v>44983</v>
      </c>
      <c r="D11" s="19" t="s">
        <v>1</v>
      </c>
      <c r="E11" s="21" t="s">
        <v>6</v>
      </c>
      <c r="F11" s="22">
        <v>-35.5</v>
      </c>
      <c r="G11" s="19">
        <v>6802351</v>
      </c>
      <c r="H11" s="19" t="s">
        <v>3</v>
      </c>
      <c r="I11" s="19">
        <v>12213837</v>
      </c>
      <c r="J11" s="23" t="s">
        <v>4</v>
      </c>
    </row>
    <row r="12" spans="1:11" s="24" customFormat="1" ht="15" x14ac:dyDescent="0.25">
      <c r="A12" s="19" t="s">
        <v>7</v>
      </c>
      <c r="B12" s="19">
        <v>5195212</v>
      </c>
      <c r="C12" s="20">
        <v>44983</v>
      </c>
      <c r="D12" s="19" t="s">
        <v>1</v>
      </c>
      <c r="E12" s="21" t="s">
        <v>6</v>
      </c>
      <c r="F12" s="22">
        <v>-27.95</v>
      </c>
      <c r="G12" s="19">
        <v>6802351</v>
      </c>
      <c r="H12" s="19" t="s">
        <v>3</v>
      </c>
      <c r="I12" s="19">
        <v>12213837</v>
      </c>
      <c r="J12" s="23" t="s">
        <v>4</v>
      </c>
    </row>
    <row r="13" spans="1:11" s="24" customFormat="1" ht="15" x14ac:dyDescent="0.25">
      <c r="A13" s="19" t="s">
        <v>8</v>
      </c>
      <c r="B13" s="19">
        <v>5195241</v>
      </c>
      <c r="C13" s="20">
        <v>44983</v>
      </c>
      <c r="D13" s="19" t="s">
        <v>1</v>
      </c>
      <c r="E13" s="21" t="s">
        <v>6</v>
      </c>
      <c r="F13" s="22">
        <v>-10.95</v>
      </c>
      <c r="G13" s="19">
        <v>6802351</v>
      </c>
      <c r="H13" s="19" t="s">
        <v>3</v>
      </c>
      <c r="I13" s="19">
        <v>12213837</v>
      </c>
      <c r="J13" s="23" t="s">
        <v>4</v>
      </c>
    </row>
    <row r="14" spans="1:11" s="24" customFormat="1" ht="15" x14ac:dyDescent="0.25">
      <c r="A14" s="19" t="s">
        <v>9</v>
      </c>
      <c r="B14" s="19">
        <v>5195256</v>
      </c>
      <c r="C14" s="20">
        <v>44983</v>
      </c>
      <c r="D14" s="19" t="s">
        <v>1</v>
      </c>
      <c r="E14" s="21" t="s">
        <v>6</v>
      </c>
      <c r="F14" s="22">
        <v>-3.8</v>
      </c>
      <c r="G14" s="19">
        <v>6802351</v>
      </c>
      <c r="H14" s="19" t="s">
        <v>3</v>
      </c>
      <c r="I14" s="19">
        <v>12213837</v>
      </c>
      <c r="J14" s="23" t="s">
        <v>4</v>
      </c>
    </row>
    <row r="15" spans="1:11" s="24" customFormat="1" ht="15" x14ac:dyDescent="0.25">
      <c r="A15" s="19" t="s">
        <v>10</v>
      </c>
      <c r="B15" s="19">
        <v>5195260</v>
      </c>
      <c r="C15" s="20">
        <v>44983</v>
      </c>
      <c r="D15" s="19" t="s">
        <v>1</v>
      </c>
      <c r="E15" s="21" t="s">
        <v>11</v>
      </c>
      <c r="F15" s="22">
        <v>-14.42</v>
      </c>
      <c r="G15" s="19">
        <v>6802351</v>
      </c>
      <c r="H15" s="19" t="s">
        <v>3</v>
      </c>
      <c r="I15" s="19">
        <v>12213837</v>
      </c>
      <c r="J15" s="23" t="s">
        <v>4</v>
      </c>
    </row>
    <row r="16" spans="1:11" s="24" customFormat="1" ht="15" x14ac:dyDescent="0.25">
      <c r="A16" s="19" t="s">
        <v>12</v>
      </c>
      <c r="B16" s="19">
        <v>5195216</v>
      </c>
      <c r="C16" s="20">
        <v>44983</v>
      </c>
      <c r="D16" s="19" t="s">
        <v>1</v>
      </c>
      <c r="E16" s="21" t="s">
        <v>13</v>
      </c>
      <c r="F16" s="22">
        <v>-13.63</v>
      </c>
      <c r="G16" s="19">
        <v>6802351</v>
      </c>
      <c r="H16" s="19" t="s">
        <v>3</v>
      </c>
      <c r="I16" s="19">
        <v>12213837</v>
      </c>
      <c r="J16" s="23" t="s">
        <v>4</v>
      </c>
    </row>
    <row r="17" spans="1:10" s="24" customFormat="1" ht="15" x14ac:dyDescent="0.25">
      <c r="A17" s="19" t="s">
        <v>14</v>
      </c>
      <c r="B17" s="19">
        <v>5195200</v>
      </c>
      <c r="C17" s="20">
        <v>44983</v>
      </c>
      <c r="D17" s="19" t="s">
        <v>1</v>
      </c>
      <c r="E17" s="21" t="s">
        <v>15</v>
      </c>
      <c r="F17" s="22">
        <v>-231.05</v>
      </c>
      <c r="G17" s="19">
        <v>6802351</v>
      </c>
      <c r="H17" s="19" t="s">
        <v>3</v>
      </c>
      <c r="I17" s="19">
        <v>12213837</v>
      </c>
      <c r="J17" s="23" t="s">
        <v>4</v>
      </c>
    </row>
    <row r="18" spans="1:10" s="24" customFormat="1" ht="15" x14ac:dyDescent="0.25">
      <c r="A18" s="19" t="s">
        <v>16</v>
      </c>
      <c r="B18" s="19">
        <v>5195230</v>
      </c>
      <c r="C18" s="20">
        <v>44983</v>
      </c>
      <c r="D18" s="19" t="s">
        <v>1</v>
      </c>
      <c r="E18" s="21" t="s">
        <v>17</v>
      </c>
      <c r="F18" s="22">
        <v>-383.87</v>
      </c>
      <c r="G18" s="19">
        <v>6802351</v>
      </c>
      <c r="H18" s="19" t="s">
        <v>3</v>
      </c>
      <c r="I18" s="19">
        <v>12213837</v>
      </c>
      <c r="J18" s="23" t="s">
        <v>4</v>
      </c>
    </row>
    <row r="19" spans="1:10" ht="15" x14ac:dyDescent="0.25">
      <c r="A19" s="1" t="s">
        <v>18</v>
      </c>
      <c r="B19" s="1">
        <v>5206159</v>
      </c>
      <c r="C19" s="2">
        <v>44990</v>
      </c>
      <c r="D19" s="1" t="s">
        <v>1</v>
      </c>
      <c r="E19" s="3" t="s">
        <v>19</v>
      </c>
      <c r="F19" s="4">
        <v>-5.83</v>
      </c>
      <c r="G19" s="1">
        <v>6802371</v>
      </c>
      <c r="H19" s="1" t="s">
        <v>3</v>
      </c>
      <c r="I19" s="1">
        <v>12215339</v>
      </c>
      <c r="J19" s="5" t="s">
        <v>4</v>
      </c>
    </row>
    <row r="20" spans="1:10" ht="15" x14ac:dyDescent="0.25">
      <c r="A20" s="1" t="s">
        <v>20</v>
      </c>
      <c r="B20" s="1">
        <v>5206167</v>
      </c>
      <c r="C20" s="2">
        <v>44990</v>
      </c>
      <c r="D20" s="1" t="s">
        <v>1</v>
      </c>
      <c r="E20" s="3" t="s">
        <v>19</v>
      </c>
      <c r="F20" s="4">
        <v>-8.68</v>
      </c>
      <c r="G20" s="1">
        <v>6802371</v>
      </c>
      <c r="H20" s="1" t="s">
        <v>3</v>
      </c>
      <c r="I20" s="1">
        <v>12215339</v>
      </c>
      <c r="J20" s="5" t="s">
        <v>4</v>
      </c>
    </row>
    <row r="21" spans="1:10" ht="15" x14ac:dyDescent="0.25">
      <c r="A21" s="1" t="s">
        <v>21</v>
      </c>
      <c r="B21" s="1">
        <v>5206168</v>
      </c>
      <c r="C21" s="2">
        <v>44990</v>
      </c>
      <c r="D21" s="1" t="s">
        <v>1</v>
      </c>
      <c r="E21" s="3" t="s">
        <v>19</v>
      </c>
      <c r="F21" s="4">
        <v>-16.100000000000001</v>
      </c>
      <c r="G21" s="1">
        <v>6802371</v>
      </c>
      <c r="H21" s="1" t="s">
        <v>3</v>
      </c>
      <c r="I21" s="1">
        <v>12215339</v>
      </c>
      <c r="J21" s="5" t="s">
        <v>4</v>
      </c>
    </row>
    <row r="22" spans="1:10" ht="15" x14ac:dyDescent="0.25">
      <c r="A22" s="1" t="s">
        <v>22</v>
      </c>
      <c r="B22" s="1">
        <v>5206185</v>
      </c>
      <c r="C22" s="2">
        <v>44990</v>
      </c>
      <c r="D22" s="1" t="s">
        <v>1</v>
      </c>
      <c r="E22" s="3" t="s">
        <v>19</v>
      </c>
      <c r="F22" s="4">
        <v>-10.95</v>
      </c>
      <c r="G22" s="1">
        <v>6802371</v>
      </c>
      <c r="H22" s="1" t="s">
        <v>3</v>
      </c>
      <c r="I22" s="1">
        <v>12215339</v>
      </c>
      <c r="J22" s="5" t="s">
        <v>4</v>
      </c>
    </row>
    <row r="23" spans="1:10" ht="15" x14ac:dyDescent="0.25">
      <c r="A23" s="1" t="s">
        <v>23</v>
      </c>
      <c r="B23" s="1">
        <v>5206182</v>
      </c>
      <c r="C23" s="2">
        <v>44990</v>
      </c>
      <c r="D23" s="1" t="s">
        <v>1</v>
      </c>
      <c r="E23" s="3" t="s">
        <v>24</v>
      </c>
      <c r="F23" s="4">
        <v>-71.86</v>
      </c>
      <c r="G23" s="1">
        <v>6802371</v>
      </c>
      <c r="H23" s="1" t="s">
        <v>3</v>
      </c>
      <c r="I23" s="1">
        <v>12215339</v>
      </c>
      <c r="J23" s="5" t="s">
        <v>4</v>
      </c>
    </row>
    <row r="24" spans="1:10" ht="15" x14ac:dyDescent="0.25">
      <c r="A24" s="1" t="s">
        <v>25</v>
      </c>
      <c r="B24" s="1">
        <v>5206163</v>
      </c>
      <c r="C24" s="2">
        <v>44990</v>
      </c>
      <c r="D24" s="1" t="s">
        <v>1</v>
      </c>
      <c r="E24" s="3" t="s">
        <v>26</v>
      </c>
      <c r="F24" s="4">
        <v>-140.99</v>
      </c>
      <c r="G24" s="1">
        <v>6802371</v>
      </c>
      <c r="H24" s="1" t="s">
        <v>3</v>
      </c>
      <c r="I24" s="1">
        <v>12215339</v>
      </c>
      <c r="J24" s="5" t="s">
        <v>4</v>
      </c>
    </row>
    <row r="25" spans="1:10" ht="15" x14ac:dyDescent="0.25">
      <c r="A25" s="1" t="s">
        <v>27</v>
      </c>
      <c r="B25" s="1">
        <v>5206160</v>
      </c>
      <c r="C25" s="2">
        <v>44990</v>
      </c>
      <c r="D25" s="1" t="s">
        <v>1</v>
      </c>
      <c r="E25" s="3" t="s">
        <v>28</v>
      </c>
      <c r="F25" s="4">
        <v>-5.4</v>
      </c>
      <c r="G25" s="1">
        <v>6802371</v>
      </c>
      <c r="H25" s="1" t="s">
        <v>3</v>
      </c>
      <c r="I25" s="1">
        <v>12215339</v>
      </c>
      <c r="J25" s="5" t="s">
        <v>4</v>
      </c>
    </row>
    <row r="26" spans="1:10" ht="15" x14ac:dyDescent="0.25">
      <c r="A26" s="1" t="s">
        <v>29</v>
      </c>
      <c r="B26" s="1">
        <v>5206169</v>
      </c>
      <c r="C26" s="2">
        <v>44990</v>
      </c>
      <c r="D26" s="1" t="s">
        <v>1</v>
      </c>
      <c r="E26" s="3" t="s">
        <v>28</v>
      </c>
      <c r="F26" s="4">
        <v>-20.67</v>
      </c>
      <c r="G26" s="1">
        <v>6802371</v>
      </c>
      <c r="H26" s="1" t="s">
        <v>3</v>
      </c>
      <c r="I26" s="1">
        <v>12215339</v>
      </c>
      <c r="J26" s="5" t="s">
        <v>4</v>
      </c>
    </row>
    <row r="27" spans="1:10" ht="15" x14ac:dyDescent="0.25">
      <c r="A27" s="1" t="s">
        <v>30</v>
      </c>
      <c r="B27" s="1">
        <v>5206164</v>
      </c>
      <c r="C27" s="2">
        <v>44990</v>
      </c>
      <c r="D27" s="1" t="s">
        <v>1</v>
      </c>
      <c r="E27" s="3" t="s">
        <v>31</v>
      </c>
      <c r="F27" s="4">
        <v>-31.69</v>
      </c>
      <c r="G27" s="1">
        <v>6802371</v>
      </c>
      <c r="H27" s="1" t="s">
        <v>3</v>
      </c>
      <c r="I27" s="1">
        <v>12215339</v>
      </c>
      <c r="J27" s="5" t="s">
        <v>4</v>
      </c>
    </row>
    <row r="28" spans="1:10" ht="15" x14ac:dyDescent="0.25">
      <c r="A28" s="1" t="s">
        <v>32</v>
      </c>
      <c r="B28" s="1">
        <v>5206183</v>
      </c>
      <c r="C28" s="2">
        <v>44990</v>
      </c>
      <c r="D28" s="1" t="s">
        <v>1</v>
      </c>
      <c r="E28" s="3" t="s">
        <v>33</v>
      </c>
      <c r="F28" s="4">
        <v>-133.69</v>
      </c>
      <c r="G28" s="1">
        <v>6802371</v>
      </c>
      <c r="H28" s="1" t="s">
        <v>3</v>
      </c>
      <c r="I28" s="1">
        <v>12215339</v>
      </c>
      <c r="J28" s="5" t="s">
        <v>4</v>
      </c>
    </row>
    <row r="29" spans="1:10" ht="15" x14ac:dyDescent="0.25">
      <c r="A29" s="1" t="s">
        <v>36</v>
      </c>
      <c r="B29" s="1">
        <v>5217147</v>
      </c>
      <c r="C29" s="2">
        <v>44997</v>
      </c>
      <c r="D29" s="1" t="s">
        <v>1</v>
      </c>
      <c r="E29" s="3" t="s">
        <v>37</v>
      </c>
      <c r="F29" s="4">
        <v>-27.95</v>
      </c>
      <c r="G29" s="1">
        <v>6802439</v>
      </c>
      <c r="H29" s="1" t="s">
        <v>3</v>
      </c>
      <c r="I29" s="1">
        <v>12215373</v>
      </c>
      <c r="J29" s="5" t="s">
        <v>4</v>
      </c>
    </row>
    <row r="30" spans="1:10" x14ac:dyDescent="0.3">
      <c r="A30" s="1" t="s">
        <v>38</v>
      </c>
      <c r="B30" s="1">
        <v>5227796</v>
      </c>
      <c r="C30" s="2">
        <v>45004</v>
      </c>
      <c r="D30" s="1" t="s">
        <v>1</v>
      </c>
      <c r="E30" s="3" t="s">
        <v>39</v>
      </c>
      <c r="F30" s="4">
        <v>-5.4</v>
      </c>
      <c r="G30" s="1">
        <v>6802457</v>
      </c>
      <c r="H30" s="1" t="s">
        <v>3</v>
      </c>
      <c r="I30" s="1">
        <v>12215339</v>
      </c>
      <c r="J30" s="5" t="s">
        <v>4</v>
      </c>
    </row>
    <row r="31" spans="1:10" x14ac:dyDescent="0.3">
      <c r="A31" s="1" t="s">
        <v>40</v>
      </c>
      <c r="B31" s="1">
        <v>5227806</v>
      </c>
      <c r="C31" s="2">
        <v>45004</v>
      </c>
      <c r="D31" s="1" t="s">
        <v>1</v>
      </c>
      <c r="E31" s="3" t="s">
        <v>39</v>
      </c>
      <c r="F31" s="4">
        <v>-10.77</v>
      </c>
      <c r="G31" s="1">
        <v>6802457</v>
      </c>
      <c r="H31" s="1" t="s">
        <v>3</v>
      </c>
      <c r="I31" s="1">
        <v>12215339</v>
      </c>
      <c r="J31" s="5" t="s">
        <v>4</v>
      </c>
    </row>
    <row r="32" spans="1:10" x14ac:dyDescent="0.3">
      <c r="A32" s="1" t="s">
        <v>41</v>
      </c>
      <c r="B32" s="1">
        <v>5227852</v>
      </c>
      <c r="C32" s="2">
        <v>45004</v>
      </c>
      <c r="D32" s="1" t="s">
        <v>1</v>
      </c>
      <c r="E32" s="3" t="s">
        <v>42</v>
      </c>
      <c r="F32" s="4">
        <v>-8.5399999999999991</v>
      </c>
      <c r="G32" s="1">
        <v>6802457</v>
      </c>
      <c r="H32" s="1" t="s">
        <v>3</v>
      </c>
      <c r="I32" s="1">
        <v>12215339</v>
      </c>
      <c r="J32" s="5" t="s">
        <v>4</v>
      </c>
    </row>
    <row r="33" spans="1:10" x14ac:dyDescent="0.3">
      <c r="A33" s="1" t="s">
        <v>43</v>
      </c>
      <c r="B33" s="1">
        <v>5227827</v>
      </c>
      <c r="C33" s="2">
        <v>45004</v>
      </c>
      <c r="D33" s="1" t="s">
        <v>1</v>
      </c>
      <c r="E33" s="3" t="s">
        <v>44</v>
      </c>
      <c r="F33" s="4">
        <v>-21.64</v>
      </c>
      <c r="G33" s="1">
        <v>6802457</v>
      </c>
      <c r="H33" s="1" t="s">
        <v>3</v>
      </c>
      <c r="I33" s="1">
        <v>12215339</v>
      </c>
      <c r="J33" s="5" t="s">
        <v>4</v>
      </c>
    </row>
    <row r="34" spans="1:10" x14ac:dyDescent="0.3">
      <c r="A34" s="1" t="s">
        <v>45</v>
      </c>
      <c r="B34" s="1">
        <v>5227846</v>
      </c>
      <c r="C34" s="2">
        <v>45004</v>
      </c>
      <c r="D34" s="1" t="s">
        <v>1</v>
      </c>
      <c r="E34" s="3" t="s">
        <v>46</v>
      </c>
      <c r="F34" s="4">
        <v>-19.8</v>
      </c>
      <c r="G34" s="1">
        <v>6802457</v>
      </c>
      <c r="H34" s="1" t="s">
        <v>3</v>
      </c>
      <c r="I34" s="1">
        <v>12215339</v>
      </c>
      <c r="J34" s="5" t="s">
        <v>4</v>
      </c>
    </row>
    <row r="35" spans="1:10" x14ac:dyDescent="0.3">
      <c r="A35" s="1" t="s">
        <v>47</v>
      </c>
      <c r="B35" s="1">
        <v>5227794</v>
      </c>
      <c r="C35" s="2">
        <v>45004</v>
      </c>
      <c r="D35" s="1" t="s">
        <v>1</v>
      </c>
      <c r="E35" s="3" t="s">
        <v>48</v>
      </c>
      <c r="F35" s="4">
        <v>-32.99</v>
      </c>
      <c r="G35" s="1">
        <v>6802457</v>
      </c>
      <c r="H35" s="1" t="s">
        <v>3</v>
      </c>
      <c r="I35" s="1">
        <v>12215339</v>
      </c>
      <c r="J35" s="5" t="s">
        <v>4</v>
      </c>
    </row>
    <row r="36" spans="1:10" x14ac:dyDescent="0.3">
      <c r="A36" s="1" t="s">
        <v>49</v>
      </c>
      <c r="B36" s="1">
        <v>5227845</v>
      </c>
      <c r="C36" s="2">
        <v>45004</v>
      </c>
      <c r="D36" s="1" t="s">
        <v>1</v>
      </c>
      <c r="E36" s="3" t="s">
        <v>48</v>
      </c>
      <c r="F36" s="4">
        <v>-35.700000000000003</v>
      </c>
      <c r="G36" s="1">
        <v>6802457</v>
      </c>
      <c r="H36" s="1" t="s">
        <v>3</v>
      </c>
      <c r="I36" s="1">
        <v>12215339</v>
      </c>
      <c r="J36" s="5" t="s">
        <v>4</v>
      </c>
    </row>
    <row r="37" spans="1:10" x14ac:dyDescent="0.3">
      <c r="A37" s="1" t="s">
        <v>50</v>
      </c>
      <c r="B37" s="1">
        <v>5227804</v>
      </c>
      <c r="C37" s="2">
        <v>45004</v>
      </c>
      <c r="D37" s="1" t="s">
        <v>1</v>
      </c>
      <c r="E37" s="3" t="s">
        <v>51</v>
      </c>
      <c r="F37" s="4">
        <v>-55.71</v>
      </c>
      <c r="G37" s="1">
        <v>6802457</v>
      </c>
      <c r="H37" s="1" t="s">
        <v>3</v>
      </c>
      <c r="I37" s="1">
        <v>12215339</v>
      </c>
      <c r="J37" s="5" t="s">
        <v>4</v>
      </c>
    </row>
    <row r="38" spans="1:10" x14ac:dyDescent="0.3">
      <c r="A38" s="1" t="s">
        <v>52</v>
      </c>
      <c r="B38" s="1">
        <v>5227825</v>
      </c>
      <c r="C38" s="2">
        <v>45004</v>
      </c>
      <c r="D38" s="1" t="s">
        <v>1</v>
      </c>
      <c r="E38" s="3" t="s">
        <v>51</v>
      </c>
      <c r="F38" s="4">
        <v>-58.13</v>
      </c>
      <c r="G38" s="1">
        <v>6802457</v>
      </c>
      <c r="H38" s="1" t="s">
        <v>3</v>
      </c>
      <c r="I38" s="1">
        <v>12215339</v>
      </c>
      <c r="J38" s="5" t="s">
        <v>4</v>
      </c>
    </row>
    <row r="39" spans="1:10" x14ac:dyDescent="0.3">
      <c r="A39" s="1" t="s">
        <v>53</v>
      </c>
      <c r="B39" s="1">
        <v>5227831</v>
      </c>
      <c r="C39" s="2">
        <v>45004</v>
      </c>
      <c r="D39" s="1" t="s">
        <v>1</v>
      </c>
      <c r="E39" s="3" t="s">
        <v>54</v>
      </c>
      <c r="F39" s="4">
        <v>-131.31</v>
      </c>
      <c r="G39" s="1">
        <v>6802457</v>
      </c>
      <c r="H39" s="1" t="s">
        <v>3</v>
      </c>
      <c r="I39" s="1">
        <v>12215339</v>
      </c>
      <c r="J39" s="5" t="s">
        <v>4</v>
      </c>
    </row>
    <row r="40" spans="1:10" x14ac:dyDescent="0.3">
      <c r="A40" s="1" t="s">
        <v>55</v>
      </c>
      <c r="B40" s="1">
        <v>5227840</v>
      </c>
      <c r="C40" s="2">
        <v>45004</v>
      </c>
      <c r="D40" s="1" t="s">
        <v>1</v>
      </c>
      <c r="E40" s="3" t="s">
        <v>56</v>
      </c>
      <c r="F40" s="4">
        <v>-220.02</v>
      </c>
      <c r="G40" s="1">
        <v>6802457</v>
      </c>
      <c r="H40" s="1" t="s">
        <v>3</v>
      </c>
      <c r="I40" s="1">
        <v>12215339</v>
      </c>
      <c r="J40" s="5" t="s">
        <v>4</v>
      </c>
    </row>
    <row r="41" spans="1:10" x14ac:dyDescent="0.3">
      <c r="A41" s="1" t="s">
        <v>57</v>
      </c>
      <c r="B41" s="1">
        <v>5227803</v>
      </c>
      <c r="C41" s="2">
        <v>45004</v>
      </c>
      <c r="D41" s="1" t="s">
        <v>1</v>
      </c>
      <c r="E41" s="3" t="s">
        <v>58</v>
      </c>
      <c r="F41" s="4">
        <v>-177.9</v>
      </c>
      <c r="G41" s="1">
        <v>6802457</v>
      </c>
      <c r="H41" s="1" t="s">
        <v>3</v>
      </c>
      <c r="I41" s="1">
        <v>12215339</v>
      </c>
      <c r="J41" s="5" t="s">
        <v>4</v>
      </c>
    </row>
    <row r="42" spans="1:10" x14ac:dyDescent="0.3">
      <c r="A42" s="1" t="s">
        <v>59</v>
      </c>
      <c r="B42" s="1">
        <v>5227821</v>
      </c>
      <c r="C42" s="2">
        <v>45004</v>
      </c>
      <c r="D42" s="1" t="s">
        <v>1</v>
      </c>
      <c r="E42" s="3" t="s">
        <v>60</v>
      </c>
      <c r="F42" s="4">
        <v>-341.14</v>
      </c>
      <c r="G42" s="1">
        <v>6802457</v>
      </c>
      <c r="H42" s="1" t="s">
        <v>3</v>
      </c>
      <c r="I42" s="1">
        <v>12215339</v>
      </c>
      <c r="J42" s="5" t="s">
        <v>4</v>
      </c>
    </row>
    <row r="43" spans="1:10" x14ac:dyDescent="0.3">
      <c r="A43" s="1" t="s">
        <v>61</v>
      </c>
      <c r="B43" s="1">
        <v>5227811</v>
      </c>
      <c r="C43" s="2">
        <v>45004</v>
      </c>
      <c r="D43" s="1" t="s">
        <v>1</v>
      </c>
      <c r="E43" s="3" t="s">
        <v>62</v>
      </c>
      <c r="F43" s="4">
        <v>-192.61</v>
      </c>
      <c r="G43" s="1">
        <v>6802457</v>
      </c>
      <c r="H43" s="1" t="s">
        <v>3</v>
      </c>
      <c r="I43" s="1">
        <v>12215339</v>
      </c>
      <c r="J43" s="5" t="s">
        <v>4</v>
      </c>
    </row>
    <row r="44" spans="1:10" x14ac:dyDescent="0.3">
      <c r="A44" s="1" t="s">
        <v>63</v>
      </c>
      <c r="B44" s="1">
        <v>5238441</v>
      </c>
      <c r="C44" s="2">
        <v>45011</v>
      </c>
      <c r="D44" s="1" t="s">
        <v>1</v>
      </c>
      <c r="E44" s="3" t="s">
        <v>64</v>
      </c>
      <c r="F44" s="4">
        <v>-10.95</v>
      </c>
      <c r="G44" s="1">
        <v>6802509</v>
      </c>
      <c r="H44" s="1" t="s">
        <v>3</v>
      </c>
      <c r="I44" s="1">
        <v>12215373</v>
      </c>
      <c r="J44" s="5" t="s">
        <v>4</v>
      </c>
    </row>
    <row r="45" spans="1:10" x14ac:dyDescent="0.3">
      <c r="A45" s="1" t="s">
        <v>65</v>
      </c>
      <c r="B45" s="1">
        <v>5238460</v>
      </c>
      <c r="C45" s="2">
        <v>45011</v>
      </c>
      <c r="D45" s="1" t="s">
        <v>1</v>
      </c>
      <c r="E45" s="3" t="s">
        <v>66</v>
      </c>
      <c r="F45" s="4">
        <v>-13.29</v>
      </c>
      <c r="G45" s="1">
        <v>6802509</v>
      </c>
      <c r="H45" s="1" t="s">
        <v>3</v>
      </c>
      <c r="I45" s="1">
        <v>12215373</v>
      </c>
      <c r="J45" s="5" t="s">
        <v>4</v>
      </c>
    </row>
    <row r="46" spans="1:10" x14ac:dyDescent="0.3">
      <c r="A46" s="1" t="s">
        <v>67</v>
      </c>
      <c r="B46" s="1">
        <v>5249181</v>
      </c>
      <c r="C46" s="2">
        <v>45018</v>
      </c>
      <c r="D46" s="2" t="s">
        <v>1</v>
      </c>
      <c r="E46" s="3" t="s">
        <v>68</v>
      </c>
      <c r="F46" s="4">
        <v>-16.350000000000001</v>
      </c>
      <c r="G46" s="6">
        <v>6802583</v>
      </c>
      <c r="H46" s="1" t="s">
        <v>3</v>
      </c>
      <c r="I46" s="1">
        <v>12215373</v>
      </c>
      <c r="J46" s="5" t="s">
        <v>4</v>
      </c>
    </row>
    <row r="47" spans="1:10" x14ac:dyDescent="0.3">
      <c r="A47" s="1" t="s">
        <v>69</v>
      </c>
      <c r="B47" s="1">
        <v>5270536</v>
      </c>
      <c r="C47" s="2">
        <v>45032</v>
      </c>
      <c r="D47" s="2" t="s">
        <v>1</v>
      </c>
      <c r="E47" s="3" t="s">
        <v>70</v>
      </c>
      <c r="F47" s="4">
        <v>-16.100000000000001</v>
      </c>
      <c r="G47" s="6">
        <v>6802636</v>
      </c>
      <c r="H47" s="1" t="s">
        <v>3</v>
      </c>
      <c r="I47" s="1">
        <v>12215373</v>
      </c>
      <c r="J47" s="5" t="s">
        <v>4</v>
      </c>
    </row>
    <row r="48" spans="1:10" x14ac:dyDescent="0.3">
      <c r="F48" s="11">
        <f>SUM(F10:F47)</f>
        <v>-2567.13</v>
      </c>
    </row>
  </sheetData>
  <sortState ref="A61:M92">
    <sortCondition ref="B61:B92"/>
  </sortState>
  <conditionalFormatting sqref="F1:F50 F70:F1048576">
    <cfRule type="duplicateValues" dxfId="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65"/>
  <sheetViews>
    <sheetView tabSelected="1" workbookViewId="0">
      <selection activeCell="A9" sqref="A9"/>
    </sheetView>
  </sheetViews>
  <sheetFormatPr defaultColWidth="9.109375" defaultRowHeight="14.4" x14ac:dyDescent="0.3"/>
  <cols>
    <col min="1" max="1" width="15.5546875" style="12" customWidth="1"/>
    <col min="2" max="2" width="18.33203125" style="12" bestFit="1" customWidth="1"/>
    <col min="3" max="3" width="16" style="12" bestFit="1" customWidth="1"/>
    <col min="4" max="4" width="27.44140625" style="13" bestFit="1" customWidth="1"/>
    <col min="5" max="5" width="9.5546875" style="13" bestFit="1" customWidth="1"/>
    <col min="6" max="6" width="14" style="12" bestFit="1" customWidth="1"/>
    <col min="7" max="7" width="35.109375" style="12" customWidth="1"/>
    <col min="8" max="9" width="18.44140625" style="12" customWidth="1"/>
    <col min="10" max="10" width="11.88671875" style="12" customWidth="1"/>
    <col min="11" max="16384" width="9.109375" style="12"/>
  </cols>
  <sheetData>
    <row r="1" spans="1:11" x14ac:dyDescent="0.3">
      <c r="A1" s="15" t="s">
        <v>87</v>
      </c>
      <c r="B1" s="15" t="s">
        <v>88</v>
      </c>
      <c r="C1" s="15" t="s">
        <v>89</v>
      </c>
      <c r="D1" s="16" t="s">
        <v>90</v>
      </c>
      <c r="E1" s="16" t="s">
        <v>91</v>
      </c>
      <c r="F1" s="15" t="s">
        <v>92</v>
      </c>
      <c r="G1" s="30" t="s">
        <v>208</v>
      </c>
      <c r="H1" s="30" t="s">
        <v>207</v>
      </c>
      <c r="I1" s="33" t="s">
        <v>209</v>
      </c>
      <c r="J1" s="34" t="s">
        <v>4</v>
      </c>
      <c r="K1" s="14"/>
    </row>
    <row r="2" spans="1:11" x14ac:dyDescent="0.3">
      <c r="A2" s="17">
        <v>248210869</v>
      </c>
      <c r="B2" s="17" t="s">
        <v>83</v>
      </c>
      <c r="C2" s="17" t="s">
        <v>84</v>
      </c>
      <c r="D2" s="18" t="s">
        <v>85</v>
      </c>
      <c r="E2" s="18">
        <v>35.5</v>
      </c>
      <c r="F2" s="17" t="s">
        <v>86</v>
      </c>
      <c r="G2" s="31">
        <v>44968</v>
      </c>
      <c r="H2" s="31">
        <v>44976</v>
      </c>
      <c r="I2" s="32">
        <f>H2-G2</f>
        <v>8</v>
      </c>
      <c r="J2" s="32">
        <f>I2-2</f>
        <v>6</v>
      </c>
      <c r="K2" s="14"/>
    </row>
    <row r="3" spans="1:11" x14ac:dyDescent="0.3">
      <c r="A3" s="17">
        <v>248342355</v>
      </c>
      <c r="B3" s="17" t="s">
        <v>83</v>
      </c>
      <c r="C3" s="17" t="s">
        <v>83</v>
      </c>
      <c r="D3" s="18" t="s">
        <v>133</v>
      </c>
      <c r="E3" s="18">
        <v>18.170000000000002</v>
      </c>
      <c r="F3" s="17" t="s">
        <v>86</v>
      </c>
      <c r="G3" s="31">
        <v>44986</v>
      </c>
      <c r="H3" s="31">
        <v>44986</v>
      </c>
      <c r="I3" s="32">
        <f t="shared" ref="I3:I66" si="0">H3-G3</f>
        <v>0</v>
      </c>
      <c r="J3" s="35" t="s">
        <v>210</v>
      </c>
      <c r="K3" s="14"/>
    </row>
    <row r="4" spans="1:11" x14ac:dyDescent="0.3">
      <c r="A4" s="26">
        <v>248354053</v>
      </c>
      <c r="B4" s="26" t="s">
        <v>83</v>
      </c>
      <c r="C4" s="26" t="s">
        <v>83</v>
      </c>
      <c r="D4" s="18" t="s">
        <v>128</v>
      </c>
      <c r="E4" s="18">
        <v>17.91</v>
      </c>
      <c r="F4" s="26" t="s">
        <v>86</v>
      </c>
      <c r="G4" s="31">
        <v>44975</v>
      </c>
      <c r="H4" s="31">
        <v>44983</v>
      </c>
      <c r="I4" s="32">
        <f t="shared" si="0"/>
        <v>8</v>
      </c>
      <c r="J4" s="32">
        <f t="shared" ref="J4:J66" si="1">I4-2</f>
        <v>6</v>
      </c>
      <c r="K4" s="14"/>
    </row>
    <row r="5" spans="1:11" x14ac:dyDescent="0.3">
      <c r="A5" s="17">
        <v>248373925</v>
      </c>
      <c r="B5" s="17" t="s">
        <v>83</v>
      </c>
      <c r="C5" s="17" t="s">
        <v>83</v>
      </c>
      <c r="D5" s="18" t="s">
        <v>94</v>
      </c>
      <c r="E5" s="18">
        <v>27.95</v>
      </c>
      <c r="F5" s="17" t="s">
        <v>86</v>
      </c>
      <c r="G5" s="31">
        <v>44980</v>
      </c>
      <c r="H5" s="31">
        <v>44981</v>
      </c>
      <c r="I5" s="32">
        <f t="shared" si="0"/>
        <v>1</v>
      </c>
      <c r="J5" s="35" t="s">
        <v>210</v>
      </c>
      <c r="K5" s="14"/>
    </row>
    <row r="6" spans="1:11" x14ac:dyDescent="0.3">
      <c r="A6" s="17">
        <v>248400705</v>
      </c>
      <c r="B6" s="17" t="s">
        <v>83</v>
      </c>
      <c r="C6" s="17" t="s">
        <v>83</v>
      </c>
      <c r="D6" s="18" t="s">
        <v>94</v>
      </c>
      <c r="E6" s="18">
        <v>27.95</v>
      </c>
      <c r="F6" s="17" t="s">
        <v>86</v>
      </c>
      <c r="G6" s="31">
        <v>44980</v>
      </c>
      <c r="H6" s="31">
        <v>44981</v>
      </c>
      <c r="I6" s="32">
        <f t="shared" si="0"/>
        <v>1</v>
      </c>
      <c r="J6" s="35" t="s">
        <v>210</v>
      </c>
      <c r="K6" s="14"/>
    </row>
    <row r="7" spans="1:11" x14ac:dyDescent="0.3">
      <c r="A7" s="17">
        <v>248411000</v>
      </c>
      <c r="B7" s="17" t="s">
        <v>83</v>
      </c>
      <c r="C7" s="17" t="s">
        <v>83</v>
      </c>
      <c r="D7" s="18" t="s">
        <v>94</v>
      </c>
      <c r="E7" s="18">
        <v>27.95</v>
      </c>
      <c r="F7" s="17" t="s">
        <v>86</v>
      </c>
      <c r="G7" s="31">
        <v>44980</v>
      </c>
      <c r="H7" s="31">
        <v>44981</v>
      </c>
      <c r="I7" s="32">
        <f t="shared" si="0"/>
        <v>1</v>
      </c>
      <c r="J7" s="35" t="s">
        <v>210</v>
      </c>
      <c r="K7" s="14"/>
    </row>
    <row r="8" spans="1:11" x14ac:dyDescent="0.3">
      <c r="A8" s="17">
        <v>248412363</v>
      </c>
      <c r="B8" s="17" t="s">
        <v>83</v>
      </c>
      <c r="C8" s="17" t="s">
        <v>83</v>
      </c>
      <c r="D8" s="18" t="s">
        <v>100</v>
      </c>
      <c r="E8" s="18">
        <v>7.3</v>
      </c>
      <c r="F8" s="17" t="s">
        <v>86</v>
      </c>
      <c r="G8" s="31">
        <v>44976</v>
      </c>
      <c r="H8" s="31">
        <v>44980</v>
      </c>
      <c r="I8" s="32">
        <f t="shared" si="0"/>
        <v>4</v>
      </c>
      <c r="J8" s="32">
        <f t="shared" si="1"/>
        <v>2</v>
      </c>
      <c r="K8" s="14"/>
    </row>
    <row r="9" spans="1:11" x14ac:dyDescent="0.3">
      <c r="A9" s="17">
        <v>248412628</v>
      </c>
      <c r="B9" s="17" t="s">
        <v>102</v>
      </c>
      <c r="C9" s="17" t="s">
        <v>102</v>
      </c>
      <c r="D9" s="18" t="s">
        <v>112</v>
      </c>
      <c r="E9" s="18">
        <v>34.93</v>
      </c>
      <c r="F9" s="17" t="s">
        <v>86</v>
      </c>
      <c r="G9" s="31">
        <v>44976</v>
      </c>
      <c r="H9" s="31">
        <v>44981</v>
      </c>
      <c r="I9" s="32">
        <f t="shared" si="0"/>
        <v>5</v>
      </c>
      <c r="J9" s="32">
        <f t="shared" si="1"/>
        <v>3</v>
      </c>
      <c r="K9" s="14"/>
    </row>
    <row r="10" spans="1:11" x14ac:dyDescent="0.3">
      <c r="A10" s="17">
        <v>248414596</v>
      </c>
      <c r="B10" s="17" t="s">
        <v>83</v>
      </c>
      <c r="C10" s="17" t="s">
        <v>83</v>
      </c>
      <c r="D10" s="18" t="s">
        <v>97</v>
      </c>
      <c r="E10" s="18">
        <v>4.24</v>
      </c>
      <c r="F10" s="17" t="s">
        <v>86</v>
      </c>
      <c r="G10" s="31">
        <v>44976</v>
      </c>
      <c r="H10" s="31">
        <v>44980</v>
      </c>
      <c r="I10" s="32">
        <f t="shared" si="0"/>
        <v>4</v>
      </c>
      <c r="J10" s="32">
        <f t="shared" si="1"/>
        <v>2</v>
      </c>
      <c r="K10" s="14"/>
    </row>
    <row r="11" spans="1:11" x14ac:dyDescent="0.3">
      <c r="A11" s="17">
        <v>248420206</v>
      </c>
      <c r="B11" s="17" t="s">
        <v>83</v>
      </c>
      <c r="C11" s="17" t="s">
        <v>83</v>
      </c>
      <c r="D11" s="18" t="s">
        <v>115</v>
      </c>
      <c r="E11" s="18">
        <v>10.49</v>
      </c>
      <c r="F11" s="17" t="s">
        <v>86</v>
      </c>
      <c r="G11" s="31">
        <v>44977</v>
      </c>
      <c r="H11" s="31">
        <v>44983</v>
      </c>
      <c r="I11" s="32">
        <f t="shared" si="0"/>
        <v>6</v>
      </c>
      <c r="J11" s="32">
        <f t="shared" si="1"/>
        <v>4</v>
      </c>
      <c r="K11" s="14"/>
    </row>
    <row r="12" spans="1:11" x14ac:dyDescent="0.3">
      <c r="A12" s="26">
        <v>248432404</v>
      </c>
      <c r="B12" s="26" t="s">
        <v>83</v>
      </c>
      <c r="C12" s="26" t="s">
        <v>83</v>
      </c>
      <c r="D12" s="18" t="s">
        <v>115</v>
      </c>
      <c r="E12" s="18">
        <v>10.49</v>
      </c>
      <c r="F12" s="26" t="s">
        <v>86</v>
      </c>
      <c r="G12" s="31">
        <v>44977</v>
      </c>
      <c r="H12" s="31">
        <v>44983</v>
      </c>
      <c r="I12" s="32">
        <f t="shared" si="0"/>
        <v>6</v>
      </c>
      <c r="J12" s="32">
        <f t="shared" si="1"/>
        <v>4</v>
      </c>
      <c r="K12" s="14"/>
    </row>
    <row r="13" spans="1:11" x14ac:dyDescent="0.3">
      <c r="A13" s="17">
        <v>248433725</v>
      </c>
      <c r="B13" s="17" t="s">
        <v>83</v>
      </c>
      <c r="C13" s="17" t="s">
        <v>83</v>
      </c>
      <c r="D13" s="18" t="s">
        <v>113</v>
      </c>
      <c r="E13" s="18">
        <v>25.16</v>
      </c>
      <c r="F13" s="17" t="s">
        <v>86</v>
      </c>
      <c r="G13" s="31">
        <v>44980</v>
      </c>
      <c r="H13" s="31">
        <v>44981</v>
      </c>
      <c r="I13" s="32">
        <f t="shared" si="0"/>
        <v>1</v>
      </c>
      <c r="J13" s="35" t="s">
        <v>210</v>
      </c>
      <c r="K13" s="14"/>
    </row>
    <row r="14" spans="1:11" x14ac:dyDescent="0.3">
      <c r="A14" s="17">
        <v>248435920</v>
      </c>
      <c r="B14" s="17" t="s">
        <v>83</v>
      </c>
      <c r="C14" s="17" t="s">
        <v>83</v>
      </c>
      <c r="D14" s="18" t="s">
        <v>131</v>
      </c>
      <c r="E14" s="18">
        <v>5.4</v>
      </c>
      <c r="F14" s="17" t="s">
        <v>86</v>
      </c>
      <c r="G14" s="31">
        <v>44977</v>
      </c>
      <c r="H14" s="31">
        <v>44983</v>
      </c>
      <c r="I14" s="32">
        <f t="shared" si="0"/>
        <v>6</v>
      </c>
      <c r="J14" s="32">
        <f t="shared" si="1"/>
        <v>4</v>
      </c>
      <c r="K14" s="14"/>
    </row>
    <row r="15" spans="1:11" x14ac:dyDescent="0.3">
      <c r="A15" s="26">
        <v>248435920</v>
      </c>
      <c r="B15" s="26" t="s">
        <v>83</v>
      </c>
      <c r="C15" s="26" t="s">
        <v>83</v>
      </c>
      <c r="D15" s="18" t="s">
        <v>132</v>
      </c>
      <c r="E15" s="18">
        <v>13.78</v>
      </c>
      <c r="F15" s="26" t="s">
        <v>86</v>
      </c>
      <c r="G15" s="31">
        <v>44977</v>
      </c>
      <c r="H15" s="31">
        <v>44983</v>
      </c>
      <c r="I15" s="32">
        <f t="shared" si="0"/>
        <v>6</v>
      </c>
      <c r="J15" s="32">
        <f t="shared" si="1"/>
        <v>4</v>
      </c>
      <c r="K15" s="14"/>
    </row>
    <row r="16" spans="1:11" x14ac:dyDescent="0.3">
      <c r="A16" s="17">
        <v>248448774</v>
      </c>
      <c r="B16" s="17" t="s">
        <v>83</v>
      </c>
      <c r="C16" s="17" t="s">
        <v>83</v>
      </c>
      <c r="D16" s="18" t="s">
        <v>101</v>
      </c>
      <c r="E16" s="18">
        <v>1.58</v>
      </c>
      <c r="F16" s="17" t="s">
        <v>86</v>
      </c>
      <c r="G16" s="31">
        <v>44977</v>
      </c>
      <c r="H16" s="31">
        <v>44981</v>
      </c>
      <c r="I16" s="32">
        <f t="shared" si="0"/>
        <v>4</v>
      </c>
      <c r="J16" s="32">
        <f t="shared" si="1"/>
        <v>2</v>
      </c>
      <c r="K16" s="14"/>
    </row>
    <row r="17" spans="1:11" x14ac:dyDescent="0.3">
      <c r="A17" s="17">
        <v>248450472</v>
      </c>
      <c r="B17" s="17" t="s">
        <v>83</v>
      </c>
      <c r="C17" s="17" t="s">
        <v>83</v>
      </c>
      <c r="D17" s="18" t="s">
        <v>114</v>
      </c>
      <c r="E17" s="18">
        <v>12.6</v>
      </c>
      <c r="F17" s="17" t="s">
        <v>86</v>
      </c>
      <c r="G17" s="31">
        <v>44980</v>
      </c>
      <c r="H17" s="31">
        <v>44981</v>
      </c>
      <c r="I17" s="32">
        <f t="shared" si="0"/>
        <v>1</v>
      </c>
      <c r="J17" s="35" t="s">
        <v>210</v>
      </c>
      <c r="K17" s="14"/>
    </row>
    <row r="18" spans="1:11" x14ac:dyDescent="0.3">
      <c r="A18" s="17">
        <v>248451414</v>
      </c>
      <c r="B18" s="17" t="s">
        <v>83</v>
      </c>
      <c r="C18" s="17" t="s">
        <v>83</v>
      </c>
      <c r="D18" s="18" t="s">
        <v>115</v>
      </c>
      <c r="E18" s="18">
        <v>10.49</v>
      </c>
      <c r="F18" s="17" t="s">
        <v>86</v>
      </c>
      <c r="G18" s="31">
        <v>44980</v>
      </c>
      <c r="H18" s="31">
        <v>44981</v>
      </c>
      <c r="I18" s="32">
        <f t="shared" si="0"/>
        <v>1</v>
      </c>
      <c r="J18" s="35" t="s">
        <v>210</v>
      </c>
      <c r="K18" s="14"/>
    </row>
    <row r="19" spans="1:11" x14ac:dyDescent="0.3">
      <c r="A19" s="17">
        <v>248454291</v>
      </c>
      <c r="B19" s="17" t="s">
        <v>83</v>
      </c>
      <c r="C19" s="17" t="s">
        <v>83</v>
      </c>
      <c r="D19" s="18" t="s">
        <v>128</v>
      </c>
      <c r="E19" s="18">
        <v>17.91</v>
      </c>
      <c r="F19" s="17" t="s">
        <v>86</v>
      </c>
      <c r="G19" s="31">
        <v>44977</v>
      </c>
      <c r="H19" s="31">
        <v>44983</v>
      </c>
      <c r="I19" s="32">
        <f t="shared" si="0"/>
        <v>6</v>
      </c>
      <c r="J19" s="32">
        <f t="shared" si="1"/>
        <v>4</v>
      </c>
      <c r="K19" s="14"/>
    </row>
    <row r="20" spans="1:11" x14ac:dyDescent="0.3">
      <c r="A20" s="26">
        <v>248454291</v>
      </c>
      <c r="B20" s="26" t="s">
        <v>83</v>
      </c>
      <c r="C20" s="26" t="s">
        <v>83</v>
      </c>
      <c r="D20" s="18" t="s">
        <v>134</v>
      </c>
      <c r="E20" s="18">
        <v>17.190000000000001</v>
      </c>
      <c r="F20" s="26" t="s">
        <v>86</v>
      </c>
      <c r="G20" s="31">
        <v>44977</v>
      </c>
      <c r="H20" s="31">
        <v>44983</v>
      </c>
      <c r="I20" s="32">
        <f t="shared" si="0"/>
        <v>6</v>
      </c>
      <c r="J20" s="32">
        <f t="shared" si="1"/>
        <v>4</v>
      </c>
      <c r="K20" s="14"/>
    </row>
    <row r="21" spans="1:11" x14ac:dyDescent="0.3">
      <c r="A21" s="17">
        <v>248463003</v>
      </c>
      <c r="B21" s="17" t="s">
        <v>102</v>
      </c>
      <c r="C21" s="17" t="s">
        <v>102</v>
      </c>
      <c r="D21" s="18" t="s">
        <v>129</v>
      </c>
      <c r="E21" s="18">
        <v>92.77</v>
      </c>
      <c r="F21" s="17" t="s">
        <v>86</v>
      </c>
      <c r="G21" s="31">
        <v>44978</v>
      </c>
      <c r="H21" s="31">
        <v>44983</v>
      </c>
      <c r="I21" s="32">
        <f t="shared" si="0"/>
        <v>5</v>
      </c>
      <c r="J21" s="32">
        <f t="shared" si="1"/>
        <v>3</v>
      </c>
      <c r="K21" s="14"/>
    </row>
    <row r="22" spans="1:11" x14ac:dyDescent="0.3">
      <c r="A22" s="26">
        <v>248474285</v>
      </c>
      <c r="B22" s="26" t="s">
        <v>83</v>
      </c>
      <c r="C22" s="26" t="s">
        <v>83</v>
      </c>
      <c r="D22" s="18" t="s">
        <v>122</v>
      </c>
      <c r="E22" s="18">
        <v>5.83</v>
      </c>
      <c r="F22" s="26" t="s">
        <v>86</v>
      </c>
      <c r="G22" s="31">
        <v>44978</v>
      </c>
      <c r="H22" s="31">
        <v>44983</v>
      </c>
      <c r="I22" s="32">
        <f t="shared" si="0"/>
        <v>5</v>
      </c>
      <c r="J22" s="32">
        <f t="shared" si="1"/>
        <v>3</v>
      </c>
      <c r="K22" s="14"/>
    </row>
    <row r="23" spans="1:11" x14ac:dyDescent="0.3">
      <c r="A23" s="17">
        <v>248541989</v>
      </c>
      <c r="B23" s="17" t="s">
        <v>83</v>
      </c>
      <c r="C23" s="17" t="s">
        <v>83</v>
      </c>
      <c r="D23" s="18" t="s">
        <v>125</v>
      </c>
      <c r="E23" s="18">
        <v>10.95</v>
      </c>
      <c r="F23" s="17" t="s">
        <v>86</v>
      </c>
      <c r="G23" s="31">
        <v>44982</v>
      </c>
      <c r="H23" s="31">
        <v>44985</v>
      </c>
      <c r="I23" s="32">
        <f t="shared" si="0"/>
        <v>3</v>
      </c>
      <c r="J23" s="35" t="s">
        <v>210</v>
      </c>
      <c r="K23" s="14"/>
    </row>
    <row r="24" spans="1:11" x14ac:dyDescent="0.3">
      <c r="A24" s="26">
        <v>248738486</v>
      </c>
      <c r="B24" s="26" t="s">
        <v>83</v>
      </c>
      <c r="C24" s="26" t="s">
        <v>83</v>
      </c>
      <c r="D24" s="18" t="s">
        <v>94</v>
      </c>
      <c r="E24" s="18">
        <v>27.95</v>
      </c>
      <c r="F24" s="26" t="s">
        <v>86</v>
      </c>
      <c r="G24" s="31">
        <v>44994</v>
      </c>
      <c r="H24" s="31">
        <v>44994</v>
      </c>
      <c r="I24" s="32">
        <f t="shared" si="0"/>
        <v>0</v>
      </c>
      <c r="J24" s="35" t="s">
        <v>210</v>
      </c>
      <c r="K24" s="14"/>
    </row>
    <row r="25" spans="1:11" x14ac:dyDescent="0.3">
      <c r="A25" s="26">
        <v>248746004</v>
      </c>
      <c r="B25" s="26" t="s">
        <v>102</v>
      </c>
      <c r="C25" s="26" t="s">
        <v>102</v>
      </c>
      <c r="D25" s="18" t="s">
        <v>177</v>
      </c>
      <c r="E25" s="18">
        <v>12.47</v>
      </c>
      <c r="F25" s="26" t="s">
        <v>86</v>
      </c>
      <c r="G25" s="31">
        <v>44989</v>
      </c>
      <c r="H25" s="31">
        <v>44994</v>
      </c>
      <c r="I25" s="32">
        <f t="shared" si="0"/>
        <v>5</v>
      </c>
      <c r="J25" s="32">
        <f t="shared" si="1"/>
        <v>3</v>
      </c>
      <c r="K25" s="14"/>
    </row>
    <row r="26" spans="1:11" x14ac:dyDescent="0.3">
      <c r="A26" s="26">
        <v>248778450</v>
      </c>
      <c r="B26" s="26" t="s">
        <v>83</v>
      </c>
      <c r="C26" s="26" t="s">
        <v>83</v>
      </c>
      <c r="D26" s="18" t="s">
        <v>150</v>
      </c>
      <c r="E26" s="18">
        <v>10.14</v>
      </c>
      <c r="F26" s="26" t="s">
        <v>86</v>
      </c>
      <c r="G26" s="31">
        <v>44991</v>
      </c>
      <c r="H26" s="31">
        <v>44994</v>
      </c>
      <c r="I26" s="32">
        <f t="shared" si="0"/>
        <v>3</v>
      </c>
      <c r="J26" s="35" t="s">
        <v>210</v>
      </c>
      <c r="K26" s="14"/>
    </row>
    <row r="27" spans="1:11" x14ac:dyDescent="0.3">
      <c r="A27" s="26">
        <v>248785167</v>
      </c>
      <c r="B27" s="26" t="s">
        <v>83</v>
      </c>
      <c r="C27" s="26" t="s">
        <v>83</v>
      </c>
      <c r="D27" s="18" t="s">
        <v>192</v>
      </c>
      <c r="E27" s="18">
        <v>8.4600000000000009</v>
      </c>
      <c r="F27" s="26" t="s">
        <v>86</v>
      </c>
      <c r="G27" s="31">
        <v>44990</v>
      </c>
      <c r="H27" s="31">
        <v>44994</v>
      </c>
      <c r="I27" s="32">
        <f t="shared" si="0"/>
        <v>4</v>
      </c>
      <c r="J27" s="32">
        <f t="shared" si="1"/>
        <v>2</v>
      </c>
      <c r="K27" s="14"/>
    </row>
    <row r="28" spans="1:11" x14ac:dyDescent="0.3">
      <c r="A28" s="26">
        <v>248786938</v>
      </c>
      <c r="B28" s="26" t="s">
        <v>102</v>
      </c>
      <c r="C28" s="26" t="s">
        <v>102</v>
      </c>
      <c r="D28" s="18" t="s">
        <v>148</v>
      </c>
      <c r="E28" s="18">
        <v>13.22</v>
      </c>
      <c r="F28" s="26" t="s">
        <v>86</v>
      </c>
      <c r="G28" s="31">
        <v>44991</v>
      </c>
      <c r="H28" s="31">
        <v>44994</v>
      </c>
      <c r="I28" s="32">
        <f t="shared" si="0"/>
        <v>3</v>
      </c>
      <c r="J28" s="35" t="s">
        <v>210</v>
      </c>
      <c r="K28" s="14"/>
    </row>
    <row r="29" spans="1:11" x14ac:dyDescent="0.3">
      <c r="A29" s="26">
        <v>248787087</v>
      </c>
      <c r="B29" s="26" t="s">
        <v>83</v>
      </c>
      <c r="C29" s="26" t="s">
        <v>83</v>
      </c>
      <c r="D29" s="18" t="s">
        <v>151</v>
      </c>
      <c r="E29" s="18">
        <v>6.07</v>
      </c>
      <c r="F29" s="26" t="s">
        <v>86</v>
      </c>
      <c r="G29" s="31">
        <v>44990</v>
      </c>
      <c r="H29" s="31">
        <v>44994</v>
      </c>
      <c r="I29" s="32">
        <f t="shared" si="0"/>
        <v>4</v>
      </c>
      <c r="J29" s="32">
        <f t="shared" si="1"/>
        <v>2</v>
      </c>
      <c r="K29" s="14"/>
    </row>
    <row r="30" spans="1:11" x14ac:dyDescent="0.3">
      <c r="A30" s="26">
        <v>248797374</v>
      </c>
      <c r="B30" s="26" t="s">
        <v>83</v>
      </c>
      <c r="C30" s="26" t="s">
        <v>83</v>
      </c>
      <c r="D30" s="18" t="s">
        <v>186</v>
      </c>
      <c r="E30" s="18">
        <v>4.8899999999999997</v>
      </c>
      <c r="F30" s="26" t="s">
        <v>86</v>
      </c>
      <c r="G30" s="31">
        <v>44990</v>
      </c>
      <c r="H30" s="31">
        <v>44994</v>
      </c>
      <c r="I30" s="32">
        <f t="shared" si="0"/>
        <v>4</v>
      </c>
      <c r="J30" s="32">
        <f t="shared" si="1"/>
        <v>2</v>
      </c>
      <c r="K30" s="14"/>
    </row>
    <row r="31" spans="1:11" x14ac:dyDescent="0.3">
      <c r="A31" s="26">
        <v>248802973</v>
      </c>
      <c r="B31" s="26" t="s">
        <v>83</v>
      </c>
      <c r="C31" s="26" t="s">
        <v>83</v>
      </c>
      <c r="D31" s="18" t="s">
        <v>179</v>
      </c>
      <c r="E31" s="18">
        <v>9.18</v>
      </c>
      <c r="F31" s="26" t="s">
        <v>86</v>
      </c>
      <c r="G31" s="31">
        <v>44990</v>
      </c>
      <c r="H31" s="31">
        <v>44994</v>
      </c>
      <c r="I31" s="32">
        <f t="shared" si="0"/>
        <v>4</v>
      </c>
      <c r="J31" s="32">
        <f t="shared" si="1"/>
        <v>2</v>
      </c>
      <c r="K31" s="14"/>
    </row>
    <row r="32" spans="1:11" x14ac:dyDescent="0.3">
      <c r="A32" s="26">
        <v>248926753</v>
      </c>
      <c r="B32" s="26" t="s">
        <v>83</v>
      </c>
      <c r="C32" s="26" t="s">
        <v>83</v>
      </c>
      <c r="D32" s="18" t="s">
        <v>150</v>
      </c>
      <c r="E32" s="18">
        <v>10.14</v>
      </c>
      <c r="F32" s="26" t="s">
        <v>86</v>
      </c>
      <c r="G32" s="31">
        <v>44994</v>
      </c>
      <c r="H32" s="31">
        <v>45000</v>
      </c>
      <c r="I32" s="32">
        <f t="shared" si="0"/>
        <v>6</v>
      </c>
      <c r="J32" s="32">
        <f t="shared" si="1"/>
        <v>4</v>
      </c>
      <c r="K32" s="14"/>
    </row>
    <row r="33" spans="1:11" x14ac:dyDescent="0.3">
      <c r="A33" s="26">
        <v>248953119</v>
      </c>
      <c r="B33" s="26" t="s">
        <v>83</v>
      </c>
      <c r="C33" s="26" t="s">
        <v>83</v>
      </c>
      <c r="D33" s="18" t="s">
        <v>183</v>
      </c>
      <c r="E33" s="18">
        <v>21.08</v>
      </c>
      <c r="F33" s="26" t="s">
        <v>86</v>
      </c>
      <c r="G33" s="31">
        <v>44995</v>
      </c>
      <c r="H33" s="31">
        <v>45001</v>
      </c>
      <c r="I33" s="32">
        <f t="shared" si="0"/>
        <v>6</v>
      </c>
      <c r="J33" s="32">
        <f t="shared" si="1"/>
        <v>4</v>
      </c>
      <c r="K33" s="14"/>
    </row>
    <row r="34" spans="1:11" x14ac:dyDescent="0.3">
      <c r="A34" s="26">
        <v>248957333</v>
      </c>
      <c r="B34" s="26" t="s">
        <v>83</v>
      </c>
      <c r="C34" s="26" t="s">
        <v>83</v>
      </c>
      <c r="D34" s="18" t="s">
        <v>184</v>
      </c>
      <c r="E34" s="18">
        <v>14.76</v>
      </c>
      <c r="F34" s="26" t="s">
        <v>86</v>
      </c>
      <c r="G34" s="31">
        <v>44995</v>
      </c>
      <c r="H34" s="31">
        <v>45001</v>
      </c>
      <c r="I34" s="32">
        <f t="shared" si="0"/>
        <v>6</v>
      </c>
      <c r="J34" s="32">
        <f t="shared" si="1"/>
        <v>4</v>
      </c>
      <c r="K34" s="14"/>
    </row>
    <row r="35" spans="1:11" x14ac:dyDescent="0.3">
      <c r="A35" s="26">
        <v>248960865</v>
      </c>
      <c r="B35" s="26" t="s">
        <v>83</v>
      </c>
      <c r="C35" s="26" t="s">
        <v>83</v>
      </c>
      <c r="D35" s="18" t="s">
        <v>155</v>
      </c>
      <c r="E35" s="18">
        <v>9.26</v>
      </c>
      <c r="F35" s="26" t="s">
        <v>86</v>
      </c>
      <c r="G35" s="31">
        <v>44996</v>
      </c>
      <c r="H35" s="31">
        <v>45001</v>
      </c>
      <c r="I35" s="32">
        <f t="shared" si="0"/>
        <v>5</v>
      </c>
      <c r="J35" s="32">
        <f t="shared" si="1"/>
        <v>3</v>
      </c>
      <c r="K35" s="14"/>
    </row>
    <row r="36" spans="1:11" x14ac:dyDescent="0.3">
      <c r="A36" s="26">
        <v>248963441</v>
      </c>
      <c r="B36" s="26" t="s">
        <v>83</v>
      </c>
      <c r="C36" s="26" t="s">
        <v>83</v>
      </c>
      <c r="D36" s="18" t="s">
        <v>159</v>
      </c>
      <c r="E36" s="18">
        <v>5.23</v>
      </c>
      <c r="F36" s="26" t="s">
        <v>86</v>
      </c>
      <c r="G36" s="31">
        <v>44996</v>
      </c>
      <c r="H36" s="31">
        <v>45001</v>
      </c>
      <c r="I36" s="32">
        <f t="shared" si="0"/>
        <v>5</v>
      </c>
      <c r="J36" s="32">
        <f t="shared" si="1"/>
        <v>3</v>
      </c>
      <c r="K36" s="14"/>
    </row>
    <row r="37" spans="1:11" x14ac:dyDescent="0.3">
      <c r="A37" s="26">
        <v>248969994</v>
      </c>
      <c r="B37" s="26" t="s">
        <v>83</v>
      </c>
      <c r="C37" s="26" t="s">
        <v>84</v>
      </c>
      <c r="D37" s="18" t="s">
        <v>193</v>
      </c>
      <c r="E37" s="18">
        <v>6.35</v>
      </c>
      <c r="F37" s="26" t="s">
        <v>86</v>
      </c>
      <c r="G37" s="31">
        <v>44996</v>
      </c>
      <c r="H37" s="31">
        <v>45002</v>
      </c>
      <c r="I37" s="32">
        <f t="shared" si="0"/>
        <v>6</v>
      </c>
      <c r="J37" s="32">
        <f t="shared" si="1"/>
        <v>4</v>
      </c>
      <c r="K37" s="14"/>
    </row>
    <row r="38" spans="1:11" x14ac:dyDescent="0.3">
      <c r="A38" s="26">
        <v>248970064</v>
      </c>
      <c r="B38" s="26" t="s">
        <v>83</v>
      </c>
      <c r="C38" s="26" t="s">
        <v>83</v>
      </c>
      <c r="D38" s="18" t="s">
        <v>145</v>
      </c>
      <c r="E38" s="18">
        <v>5.2</v>
      </c>
      <c r="F38" s="26" t="s">
        <v>86</v>
      </c>
      <c r="G38" s="31">
        <v>44996</v>
      </c>
      <c r="H38" s="31">
        <v>45002</v>
      </c>
      <c r="I38" s="32">
        <f t="shared" si="0"/>
        <v>6</v>
      </c>
      <c r="J38" s="32">
        <f t="shared" si="1"/>
        <v>4</v>
      </c>
      <c r="K38" s="14"/>
    </row>
    <row r="39" spans="1:11" x14ac:dyDescent="0.3">
      <c r="A39" s="26">
        <v>248970064</v>
      </c>
      <c r="B39" s="26" t="s">
        <v>102</v>
      </c>
      <c r="C39" s="26" t="s">
        <v>102</v>
      </c>
      <c r="D39" s="18" t="s">
        <v>194</v>
      </c>
      <c r="E39" s="18">
        <v>5.44</v>
      </c>
      <c r="F39" s="26" t="s">
        <v>86</v>
      </c>
      <c r="G39" s="31">
        <v>44996</v>
      </c>
      <c r="H39" s="31">
        <v>45002</v>
      </c>
      <c r="I39" s="32">
        <f t="shared" si="0"/>
        <v>6</v>
      </c>
      <c r="J39" s="32">
        <f t="shared" si="1"/>
        <v>4</v>
      </c>
      <c r="K39" s="14"/>
    </row>
    <row r="40" spans="1:11" x14ac:dyDescent="0.3">
      <c r="A40" s="26">
        <v>248973352</v>
      </c>
      <c r="B40" s="26" t="s">
        <v>83</v>
      </c>
      <c r="C40" s="26" t="s">
        <v>83</v>
      </c>
      <c r="D40" s="18" t="s">
        <v>155</v>
      </c>
      <c r="E40" s="18">
        <v>9.26</v>
      </c>
      <c r="F40" s="26" t="s">
        <v>86</v>
      </c>
      <c r="G40" s="31">
        <v>44996</v>
      </c>
      <c r="H40" s="31">
        <v>45001</v>
      </c>
      <c r="I40" s="32">
        <f t="shared" si="0"/>
        <v>5</v>
      </c>
      <c r="J40" s="32">
        <f t="shared" si="1"/>
        <v>3</v>
      </c>
      <c r="K40" s="14"/>
    </row>
    <row r="41" spans="1:11" x14ac:dyDescent="0.3">
      <c r="A41" s="26">
        <v>248974867</v>
      </c>
      <c r="B41" s="26" t="s">
        <v>83</v>
      </c>
      <c r="C41" s="26" t="s">
        <v>83</v>
      </c>
      <c r="D41" s="18" t="s">
        <v>178</v>
      </c>
      <c r="E41" s="18">
        <v>7.22</v>
      </c>
      <c r="F41" s="26" t="s">
        <v>86</v>
      </c>
      <c r="G41" s="31">
        <v>44996</v>
      </c>
      <c r="H41" s="31">
        <v>45001</v>
      </c>
      <c r="I41" s="32">
        <f t="shared" si="0"/>
        <v>5</v>
      </c>
      <c r="J41" s="32">
        <f t="shared" si="1"/>
        <v>3</v>
      </c>
      <c r="K41" s="14"/>
    </row>
    <row r="42" spans="1:11" x14ac:dyDescent="0.3">
      <c r="A42" s="26">
        <v>248980170</v>
      </c>
      <c r="B42" s="26" t="s">
        <v>83</v>
      </c>
      <c r="C42" s="26" t="s">
        <v>83</v>
      </c>
      <c r="D42" s="18" t="s">
        <v>156</v>
      </c>
      <c r="E42" s="18">
        <v>7.87</v>
      </c>
      <c r="F42" s="26" t="s">
        <v>86</v>
      </c>
      <c r="G42" s="31">
        <v>44996</v>
      </c>
      <c r="H42" s="31">
        <v>45001</v>
      </c>
      <c r="I42" s="32">
        <f t="shared" si="0"/>
        <v>5</v>
      </c>
      <c r="J42" s="32">
        <f t="shared" si="1"/>
        <v>3</v>
      </c>
      <c r="K42" s="14"/>
    </row>
    <row r="43" spans="1:11" x14ac:dyDescent="0.3">
      <c r="A43" s="26">
        <v>248981228</v>
      </c>
      <c r="B43" s="26" t="s">
        <v>83</v>
      </c>
      <c r="C43" s="26" t="s">
        <v>102</v>
      </c>
      <c r="D43" s="18" t="s">
        <v>168</v>
      </c>
      <c r="E43" s="18">
        <v>14.52</v>
      </c>
      <c r="F43" s="26" t="s">
        <v>86</v>
      </c>
      <c r="G43" s="31">
        <v>44996</v>
      </c>
      <c r="H43" s="31">
        <v>45002</v>
      </c>
      <c r="I43" s="32">
        <f t="shared" si="0"/>
        <v>6</v>
      </c>
      <c r="J43" s="32">
        <f t="shared" si="1"/>
        <v>4</v>
      </c>
      <c r="K43" s="14"/>
    </row>
    <row r="44" spans="1:11" x14ac:dyDescent="0.3">
      <c r="A44" s="26">
        <v>248984617</v>
      </c>
      <c r="B44" s="26" t="s">
        <v>83</v>
      </c>
      <c r="C44" s="26" t="s">
        <v>83</v>
      </c>
      <c r="D44" s="18" t="s">
        <v>116</v>
      </c>
      <c r="E44" s="18">
        <v>15.37</v>
      </c>
      <c r="F44" s="26" t="s">
        <v>86</v>
      </c>
      <c r="G44" s="31">
        <v>44996</v>
      </c>
      <c r="H44" s="31">
        <v>45001</v>
      </c>
      <c r="I44" s="32">
        <f t="shared" si="0"/>
        <v>5</v>
      </c>
      <c r="J44" s="32">
        <f t="shared" si="1"/>
        <v>3</v>
      </c>
      <c r="K44" s="14"/>
    </row>
    <row r="45" spans="1:11" x14ac:dyDescent="0.3">
      <c r="A45" s="26">
        <v>248990797</v>
      </c>
      <c r="B45" s="26" t="s">
        <v>83</v>
      </c>
      <c r="C45" s="26" t="s">
        <v>83</v>
      </c>
      <c r="D45" s="18" t="s">
        <v>185</v>
      </c>
      <c r="E45" s="18">
        <v>19.57</v>
      </c>
      <c r="F45" s="26" t="s">
        <v>86</v>
      </c>
      <c r="G45" s="31">
        <v>44996</v>
      </c>
      <c r="H45" s="31">
        <v>45001</v>
      </c>
      <c r="I45" s="32">
        <f t="shared" si="0"/>
        <v>5</v>
      </c>
      <c r="J45" s="32">
        <f t="shared" si="1"/>
        <v>3</v>
      </c>
      <c r="K45" s="14"/>
    </row>
    <row r="46" spans="1:11" x14ac:dyDescent="0.3">
      <c r="A46" s="26">
        <v>249002853</v>
      </c>
      <c r="B46" s="26" t="s">
        <v>83</v>
      </c>
      <c r="C46" s="26" t="s">
        <v>95</v>
      </c>
      <c r="D46" s="18" t="s">
        <v>169</v>
      </c>
      <c r="E46" s="18">
        <v>24.3</v>
      </c>
      <c r="F46" s="26" t="s">
        <v>86</v>
      </c>
      <c r="G46" s="31">
        <v>44997</v>
      </c>
      <c r="H46" s="31">
        <v>45002</v>
      </c>
      <c r="I46" s="32">
        <f t="shared" si="0"/>
        <v>5</v>
      </c>
      <c r="J46" s="32">
        <f t="shared" si="1"/>
        <v>3</v>
      </c>
      <c r="K46" s="14"/>
    </row>
    <row r="47" spans="1:11" x14ac:dyDescent="0.3">
      <c r="A47" s="26">
        <v>249003769</v>
      </c>
      <c r="B47" s="26" t="s">
        <v>102</v>
      </c>
      <c r="C47" s="26" t="s">
        <v>102</v>
      </c>
      <c r="D47" s="18" t="s">
        <v>143</v>
      </c>
      <c r="E47" s="18">
        <v>12.9</v>
      </c>
      <c r="F47" s="26" t="s">
        <v>86</v>
      </c>
      <c r="G47" s="31">
        <v>44997</v>
      </c>
      <c r="H47" s="31">
        <v>45002</v>
      </c>
      <c r="I47" s="32">
        <f t="shared" si="0"/>
        <v>5</v>
      </c>
      <c r="J47" s="32">
        <f t="shared" si="1"/>
        <v>3</v>
      </c>
      <c r="K47" s="14"/>
    </row>
    <row r="48" spans="1:11" x14ac:dyDescent="0.3">
      <c r="A48" s="26">
        <v>249005430</v>
      </c>
      <c r="B48" s="26" t="s">
        <v>83</v>
      </c>
      <c r="C48" s="26" t="s">
        <v>83</v>
      </c>
      <c r="D48" s="18" t="s">
        <v>159</v>
      </c>
      <c r="E48" s="18">
        <v>5.23</v>
      </c>
      <c r="F48" s="26" t="s">
        <v>86</v>
      </c>
      <c r="G48" s="31">
        <v>44997</v>
      </c>
      <c r="H48" s="31">
        <v>45001</v>
      </c>
      <c r="I48" s="32">
        <f t="shared" si="0"/>
        <v>4</v>
      </c>
      <c r="J48" s="32">
        <f t="shared" si="1"/>
        <v>2</v>
      </c>
      <c r="K48" s="14"/>
    </row>
    <row r="49" spans="1:11" x14ac:dyDescent="0.3">
      <c r="A49" s="26">
        <v>249005599</v>
      </c>
      <c r="B49" s="26" t="s">
        <v>83</v>
      </c>
      <c r="C49" s="26" t="s">
        <v>102</v>
      </c>
      <c r="D49" s="18" t="s">
        <v>170</v>
      </c>
      <c r="E49" s="18">
        <v>21.22</v>
      </c>
      <c r="F49" s="26" t="s">
        <v>86</v>
      </c>
      <c r="G49" s="31">
        <v>44997</v>
      </c>
      <c r="H49" s="31">
        <v>45002</v>
      </c>
      <c r="I49" s="32">
        <f t="shared" si="0"/>
        <v>5</v>
      </c>
      <c r="J49" s="32">
        <f t="shared" si="1"/>
        <v>3</v>
      </c>
      <c r="K49" s="14"/>
    </row>
    <row r="50" spans="1:11" x14ac:dyDescent="0.3">
      <c r="A50" s="26">
        <v>249008355</v>
      </c>
      <c r="B50" s="26" t="s">
        <v>83</v>
      </c>
      <c r="C50" s="26" t="s">
        <v>83</v>
      </c>
      <c r="D50" s="18" t="s">
        <v>187</v>
      </c>
      <c r="E50" s="18">
        <v>18.27</v>
      </c>
      <c r="F50" s="26" t="s">
        <v>86</v>
      </c>
      <c r="G50" s="31">
        <v>44997</v>
      </c>
      <c r="H50" s="31">
        <v>45001</v>
      </c>
      <c r="I50" s="32">
        <f t="shared" si="0"/>
        <v>4</v>
      </c>
      <c r="J50" s="32">
        <f t="shared" si="1"/>
        <v>2</v>
      </c>
      <c r="K50" s="25"/>
    </row>
    <row r="51" spans="1:11" x14ac:dyDescent="0.3">
      <c r="A51" s="26">
        <v>249008861</v>
      </c>
      <c r="B51" s="26" t="s">
        <v>83</v>
      </c>
      <c r="C51" s="26" t="s">
        <v>83</v>
      </c>
      <c r="D51" s="18" t="s">
        <v>152</v>
      </c>
      <c r="E51" s="18">
        <v>11.68</v>
      </c>
      <c r="F51" s="26" t="s">
        <v>86</v>
      </c>
      <c r="G51" s="31">
        <v>44997</v>
      </c>
      <c r="H51" s="31">
        <v>45001</v>
      </c>
      <c r="I51" s="32">
        <f t="shared" si="0"/>
        <v>4</v>
      </c>
      <c r="J51" s="32">
        <f t="shared" si="1"/>
        <v>2</v>
      </c>
      <c r="K51" s="25"/>
    </row>
    <row r="52" spans="1:11" x14ac:dyDescent="0.3">
      <c r="A52" s="26">
        <v>249009551</v>
      </c>
      <c r="B52" s="26" t="s">
        <v>83</v>
      </c>
      <c r="C52" s="26" t="s">
        <v>102</v>
      </c>
      <c r="D52" s="18" t="s">
        <v>171</v>
      </c>
      <c r="E52" s="18">
        <v>14.25</v>
      </c>
      <c r="F52" s="26" t="s">
        <v>86</v>
      </c>
      <c r="G52" s="31">
        <v>44997</v>
      </c>
      <c r="H52" s="31">
        <v>45002</v>
      </c>
      <c r="I52" s="32">
        <f t="shared" si="0"/>
        <v>5</v>
      </c>
      <c r="J52" s="32">
        <f t="shared" si="1"/>
        <v>3</v>
      </c>
      <c r="K52" s="25"/>
    </row>
    <row r="53" spans="1:11" x14ac:dyDescent="0.3">
      <c r="A53" s="26">
        <v>249010275</v>
      </c>
      <c r="B53" s="26" t="s">
        <v>83</v>
      </c>
      <c r="C53" s="26" t="s">
        <v>95</v>
      </c>
      <c r="D53" s="18" t="s">
        <v>160</v>
      </c>
      <c r="E53" s="18">
        <v>18.809999999999999</v>
      </c>
      <c r="F53" s="26" t="s">
        <v>86</v>
      </c>
      <c r="G53" s="31">
        <v>44997</v>
      </c>
      <c r="H53" s="31">
        <v>45002</v>
      </c>
      <c r="I53" s="32">
        <f t="shared" si="0"/>
        <v>5</v>
      </c>
      <c r="J53" s="32">
        <f t="shared" si="1"/>
        <v>3</v>
      </c>
      <c r="K53" s="25"/>
    </row>
    <row r="54" spans="1:11" x14ac:dyDescent="0.3">
      <c r="A54" s="26">
        <v>249010275</v>
      </c>
      <c r="B54" s="26" t="s">
        <v>83</v>
      </c>
      <c r="C54" s="26" t="s">
        <v>102</v>
      </c>
      <c r="D54" s="18" t="s">
        <v>170</v>
      </c>
      <c r="E54" s="18">
        <v>21.22</v>
      </c>
      <c r="F54" s="26" t="s">
        <v>86</v>
      </c>
      <c r="G54" s="31">
        <v>44997</v>
      </c>
      <c r="H54" s="31">
        <v>45002</v>
      </c>
      <c r="I54" s="32">
        <f t="shared" si="0"/>
        <v>5</v>
      </c>
      <c r="J54" s="32">
        <f t="shared" si="1"/>
        <v>3</v>
      </c>
      <c r="K54" s="25"/>
    </row>
    <row r="55" spans="1:11" x14ac:dyDescent="0.3">
      <c r="A55" s="26">
        <v>249011667</v>
      </c>
      <c r="B55" s="26" t="s">
        <v>83</v>
      </c>
      <c r="C55" s="26" t="s">
        <v>84</v>
      </c>
      <c r="D55" s="18" t="s">
        <v>161</v>
      </c>
      <c r="E55" s="18">
        <v>22.33</v>
      </c>
      <c r="F55" s="26" t="s">
        <v>86</v>
      </c>
      <c r="G55" s="31">
        <v>44997</v>
      </c>
      <c r="H55" s="31">
        <v>45000</v>
      </c>
      <c r="I55" s="32">
        <f t="shared" si="0"/>
        <v>3</v>
      </c>
      <c r="J55" s="35" t="s">
        <v>210</v>
      </c>
      <c r="K55" s="25"/>
    </row>
    <row r="56" spans="1:11" x14ac:dyDescent="0.3">
      <c r="A56" s="26">
        <v>249013202</v>
      </c>
      <c r="B56" s="26" t="s">
        <v>83</v>
      </c>
      <c r="C56" s="26" t="s">
        <v>102</v>
      </c>
      <c r="D56" s="18" t="s">
        <v>188</v>
      </c>
      <c r="E56" s="18">
        <v>36.340000000000003</v>
      </c>
      <c r="F56" s="26" t="s">
        <v>86</v>
      </c>
      <c r="G56" s="31">
        <v>44997</v>
      </c>
      <c r="H56" s="31">
        <v>45001</v>
      </c>
      <c r="I56" s="32">
        <f t="shared" si="0"/>
        <v>4</v>
      </c>
      <c r="J56" s="32" t="s">
        <v>83</v>
      </c>
      <c r="K56" s="25"/>
    </row>
    <row r="57" spans="1:11" x14ac:dyDescent="0.3">
      <c r="A57" s="26">
        <v>249014255</v>
      </c>
      <c r="B57" s="26" t="s">
        <v>83</v>
      </c>
      <c r="C57" s="26" t="s">
        <v>95</v>
      </c>
      <c r="D57" s="18" t="s">
        <v>162</v>
      </c>
      <c r="E57" s="18">
        <v>8.8800000000000008</v>
      </c>
      <c r="F57" s="26" t="s">
        <v>86</v>
      </c>
      <c r="G57" s="31">
        <v>44997</v>
      </c>
      <c r="H57" s="31">
        <v>45002</v>
      </c>
      <c r="I57" s="32">
        <f t="shared" si="0"/>
        <v>5</v>
      </c>
      <c r="J57" s="32">
        <f t="shared" si="1"/>
        <v>3</v>
      </c>
      <c r="K57" s="25"/>
    </row>
    <row r="58" spans="1:11" x14ac:dyDescent="0.3">
      <c r="A58" s="26">
        <v>249019270</v>
      </c>
      <c r="B58" s="26" t="s">
        <v>83</v>
      </c>
      <c r="C58" s="26" t="s">
        <v>83</v>
      </c>
      <c r="D58" s="18" t="s">
        <v>180</v>
      </c>
      <c r="E58" s="18">
        <v>22</v>
      </c>
      <c r="F58" s="26" t="s">
        <v>86</v>
      </c>
      <c r="G58" s="31">
        <v>44997</v>
      </c>
      <c r="H58" s="31">
        <v>45002</v>
      </c>
      <c r="I58" s="32">
        <f t="shared" si="0"/>
        <v>5</v>
      </c>
      <c r="J58" s="32">
        <f t="shared" si="1"/>
        <v>3</v>
      </c>
      <c r="K58" s="25"/>
    </row>
    <row r="59" spans="1:11" x14ac:dyDescent="0.3">
      <c r="A59" s="26">
        <v>249019609</v>
      </c>
      <c r="B59" s="26" t="s">
        <v>83</v>
      </c>
      <c r="C59" s="26" t="s">
        <v>83</v>
      </c>
      <c r="D59" s="18" t="s">
        <v>153</v>
      </c>
      <c r="E59" s="18">
        <v>8.8699999999999992</v>
      </c>
      <c r="F59" s="26" t="s">
        <v>86</v>
      </c>
      <c r="G59" s="31">
        <v>44998</v>
      </c>
      <c r="H59" s="31">
        <v>45001</v>
      </c>
      <c r="I59" s="32">
        <f t="shared" si="0"/>
        <v>3</v>
      </c>
      <c r="J59" s="32">
        <f t="shared" si="1"/>
        <v>1</v>
      </c>
      <c r="K59" s="25"/>
    </row>
    <row r="60" spans="1:11" x14ac:dyDescent="0.3">
      <c r="A60" s="26">
        <v>249025757</v>
      </c>
      <c r="B60" s="26" t="s">
        <v>83</v>
      </c>
      <c r="C60" s="26" t="s">
        <v>83</v>
      </c>
      <c r="D60" s="18" t="s">
        <v>140</v>
      </c>
      <c r="E60" s="18">
        <v>4.2699999999999996</v>
      </c>
      <c r="F60" s="26" t="s">
        <v>86</v>
      </c>
      <c r="G60" s="31">
        <v>44998</v>
      </c>
      <c r="H60" s="31">
        <v>45001</v>
      </c>
      <c r="I60" s="32">
        <f t="shared" si="0"/>
        <v>3</v>
      </c>
      <c r="J60" s="32">
        <f t="shared" si="1"/>
        <v>1</v>
      </c>
      <c r="K60" s="25"/>
    </row>
    <row r="61" spans="1:11" x14ac:dyDescent="0.3">
      <c r="A61" s="26">
        <v>249031293</v>
      </c>
      <c r="B61" s="26" t="s">
        <v>83</v>
      </c>
      <c r="C61" s="26" t="s">
        <v>83</v>
      </c>
      <c r="D61" s="18" t="s">
        <v>144</v>
      </c>
      <c r="E61" s="18">
        <v>3.1</v>
      </c>
      <c r="F61" s="26" t="s">
        <v>86</v>
      </c>
      <c r="G61" s="31">
        <v>44998</v>
      </c>
      <c r="H61" s="31">
        <v>45002</v>
      </c>
      <c r="I61" s="32">
        <f t="shared" si="0"/>
        <v>4</v>
      </c>
      <c r="J61" s="32">
        <f t="shared" si="1"/>
        <v>2</v>
      </c>
      <c r="K61" s="25"/>
    </row>
    <row r="62" spans="1:11" x14ac:dyDescent="0.3">
      <c r="A62" s="26">
        <v>249032696</v>
      </c>
      <c r="B62" s="26" t="s">
        <v>83</v>
      </c>
      <c r="C62" s="26" t="s">
        <v>83</v>
      </c>
      <c r="D62" s="18" t="s">
        <v>93</v>
      </c>
      <c r="E62" s="18">
        <v>3.8</v>
      </c>
      <c r="F62" s="26" t="s">
        <v>86</v>
      </c>
      <c r="G62" s="31">
        <v>44998</v>
      </c>
      <c r="H62" s="31">
        <v>45004</v>
      </c>
      <c r="I62" s="32">
        <f t="shared" si="0"/>
        <v>6</v>
      </c>
      <c r="J62" s="32">
        <f t="shared" si="1"/>
        <v>4</v>
      </c>
      <c r="K62" s="25"/>
    </row>
    <row r="63" spans="1:11" x14ac:dyDescent="0.3">
      <c r="A63" s="26">
        <v>249036150</v>
      </c>
      <c r="B63" s="26" t="s">
        <v>83</v>
      </c>
      <c r="C63" s="26" t="s">
        <v>95</v>
      </c>
      <c r="D63" s="18" t="s">
        <v>172</v>
      </c>
      <c r="E63" s="18">
        <v>25.92</v>
      </c>
      <c r="F63" s="26" t="s">
        <v>86</v>
      </c>
      <c r="G63" s="31">
        <v>44998</v>
      </c>
      <c r="H63" s="31">
        <v>45002</v>
      </c>
      <c r="I63" s="32">
        <f t="shared" si="0"/>
        <v>4</v>
      </c>
      <c r="J63" s="32">
        <f t="shared" si="1"/>
        <v>2</v>
      </c>
      <c r="K63" s="25"/>
    </row>
    <row r="64" spans="1:11" x14ac:dyDescent="0.3">
      <c r="A64" s="26">
        <v>249036572</v>
      </c>
      <c r="B64" s="26" t="s">
        <v>102</v>
      </c>
      <c r="C64" s="26" t="s">
        <v>102</v>
      </c>
      <c r="D64" s="18" t="s">
        <v>194</v>
      </c>
      <c r="E64" s="18">
        <v>5.44</v>
      </c>
      <c r="F64" s="26" t="s">
        <v>86</v>
      </c>
      <c r="G64" s="31">
        <v>44998</v>
      </c>
      <c r="H64" s="31">
        <v>45002</v>
      </c>
      <c r="I64" s="32">
        <f t="shared" si="0"/>
        <v>4</v>
      </c>
      <c r="J64" s="32">
        <f t="shared" si="1"/>
        <v>2</v>
      </c>
      <c r="K64" s="25"/>
    </row>
    <row r="65" spans="1:11" x14ac:dyDescent="0.3">
      <c r="A65" s="26">
        <v>249042246</v>
      </c>
      <c r="B65" s="26" t="s">
        <v>102</v>
      </c>
      <c r="C65" s="26" t="s">
        <v>102</v>
      </c>
      <c r="D65" s="18" t="s">
        <v>188</v>
      </c>
      <c r="E65" s="18">
        <v>36.340000000000003</v>
      </c>
      <c r="F65" s="26" t="s">
        <v>86</v>
      </c>
      <c r="G65" s="31">
        <v>44998</v>
      </c>
      <c r="H65" s="31">
        <v>45002</v>
      </c>
      <c r="I65" s="32">
        <f t="shared" si="0"/>
        <v>4</v>
      </c>
      <c r="J65" s="32">
        <f t="shared" si="1"/>
        <v>2</v>
      </c>
      <c r="K65" s="25"/>
    </row>
    <row r="66" spans="1:11" x14ac:dyDescent="0.3">
      <c r="A66" s="26">
        <v>249043686</v>
      </c>
      <c r="B66" s="26" t="s">
        <v>83</v>
      </c>
      <c r="C66" s="26" t="s">
        <v>102</v>
      </c>
      <c r="D66" s="18" t="s">
        <v>141</v>
      </c>
      <c r="E66" s="18">
        <v>7</v>
      </c>
      <c r="F66" s="26" t="s">
        <v>86</v>
      </c>
      <c r="G66" s="31">
        <v>44998</v>
      </c>
      <c r="H66" s="31">
        <v>45000</v>
      </c>
      <c r="I66" s="32">
        <f t="shared" si="0"/>
        <v>2</v>
      </c>
      <c r="J66" s="35">
        <f t="shared" si="1"/>
        <v>0</v>
      </c>
      <c r="K66" s="25"/>
    </row>
    <row r="67" spans="1:11" x14ac:dyDescent="0.3">
      <c r="A67" s="26">
        <v>249046350</v>
      </c>
      <c r="B67" s="26" t="s">
        <v>83</v>
      </c>
      <c r="C67" s="26" t="s">
        <v>95</v>
      </c>
      <c r="D67" s="18" t="s">
        <v>163</v>
      </c>
      <c r="E67" s="18">
        <v>15.71</v>
      </c>
      <c r="F67" s="26" t="s">
        <v>86</v>
      </c>
      <c r="G67" s="31">
        <v>44998</v>
      </c>
      <c r="H67" s="31">
        <v>45002</v>
      </c>
      <c r="I67" s="32">
        <f t="shared" ref="I67:I130" si="2">H67-G67</f>
        <v>4</v>
      </c>
      <c r="J67" s="32">
        <f t="shared" ref="J67:J130" si="3">I67-2</f>
        <v>2</v>
      </c>
      <c r="K67" s="25"/>
    </row>
    <row r="68" spans="1:11" x14ac:dyDescent="0.3">
      <c r="A68" s="26">
        <v>249046804</v>
      </c>
      <c r="B68" s="26" t="s">
        <v>102</v>
      </c>
      <c r="C68" s="26" t="s">
        <v>102</v>
      </c>
      <c r="D68" s="18" t="s">
        <v>195</v>
      </c>
      <c r="E68" s="18">
        <v>3.16</v>
      </c>
      <c r="F68" s="26" t="s">
        <v>86</v>
      </c>
      <c r="G68" s="31">
        <v>44998</v>
      </c>
      <c r="H68" s="31">
        <v>45002</v>
      </c>
      <c r="I68" s="32">
        <f t="shared" si="2"/>
        <v>4</v>
      </c>
      <c r="J68" s="32">
        <f t="shared" si="3"/>
        <v>2</v>
      </c>
      <c r="K68" s="25"/>
    </row>
    <row r="69" spans="1:11" x14ac:dyDescent="0.3">
      <c r="A69" s="26">
        <v>249929965</v>
      </c>
      <c r="B69" s="26" t="s">
        <v>83</v>
      </c>
      <c r="C69" s="26" t="s">
        <v>83</v>
      </c>
      <c r="D69" s="18" t="s">
        <v>124</v>
      </c>
      <c r="E69" s="18">
        <v>16.100000000000001</v>
      </c>
      <c r="F69" s="26" t="s">
        <v>86</v>
      </c>
      <c r="G69" s="31">
        <v>45024</v>
      </c>
      <c r="H69" s="31">
        <v>45029</v>
      </c>
      <c r="I69" s="32">
        <f t="shared" si="2"/>
        <v>5</v>
      </c>
      <c r="J69" s="32">
        <f t="shared" si="3"/>
        <v>3</v>
      </c>
      <c r="K69" s="25"/>
    </row>
    <row r="70" spans="1:11" x14ac:dyDescent="0.3">
      <c r="A70" s="17">
        <v>377568925</v>
      </c>
      <c r="B70" s="17" t="s">
        <v>83</v>
      </c>
      <c r="C70" s="17" t="s">
        <v>83</v>
      </c>
      <c r="D70" s="18" t="s">
        <v>93</v>
      </c>
      <c r="E70" s="18">
        <v>3.8</v>
      </c>
      <c r="F70" s="17" t="s">
        <v>86</v>
      </c>
      <c r="G70" s="31">
        <v>44955</v>
      </c>
      <c r="H70" s="31">
        <v>44959.416875000003</v>
      </c>
      <c r="I70" s="32" t="s">
        <v>84</v>
      </c>
      <c r="J70" s="32" t="s">
        <v>83</v>
      </c>
      <c r="K70" s="25"/>
    </row>
    <row r="71" spans="1:11" x14ac:dyDescent="0.3">
      <c r="A71" s="17">
        <v>377993255</v>
      </c>
      <c r="B71" s="17" t="s">
        <v>102</v>
      </c>
      <c r="C71" s="17" t="s">
        <v>102</v>
      </c>
      <c r="D71" s="18" t="s">
        <v>104</v>
      </c>
      <c r="E71" s="18">
        <v>101.64</v>
      </c>
      <c r="F71" s="17" t="s">
        <v>86</v>
      </c>
      <c r="G71" s="31">
        <v>44971</v>
      </c>
      <c r="H71" s="31">
        <v>44976</v>
      </c>
      <c r="I71" s="32">
        <f t="shared" si="2"/>
        <v>5</v>
      </c>
      <c r="J71" s="32">
        <f t="shared" si="3"/>
        <v>3</v>
      </c>
      <c r="K71" s="25"/>
    </row>
    <row r="72" spans="1:11" s="28" customFormat="1" x14ac:dyDescent="0.3">
      <c r="A72" s="17">
        <v>378091633</v>
      </c>
      <c r="B72" s="17" t="s">
        <v>83</v>
      </c>
      <c r="C72" s="17" t="s">
        <v>83</v>
      </c>
      <c r="D72" s="18" t="s">
        <v>116</v>
      </c>
      <c r="E72" s="18">
        <v>15.37</v>
      </c>
      <c r="F72" s="17" t="s">
        <v>86</v>
      </c>
      <c r="G72" s="31">
        <v>44978</v>
      </c>
      <c r="H72" s="31">
        <v>44981</v>
      </c>
      <c r="I72" s="32">
        <f t="shared" si="2"/>
        <v>3</v>
      </c>
      <c r="J72" s="32">
        <f t="shared" si="3"/>
        <v>1</v>
      </c>
      <c r="K72" s="27"/>
    </row>
    <row r="73" spans="1:11" x14ac:dyDescent="0.3">
      <c r="A73" s="17">
        <v>378095829</v>
      </c>
      <c r="B73" s="17" t="s">
        <v>83</v>
      </c>
      <c r="C73" s="17" t="s">
        <v>83</v>
      </c>
      <c r="D73" s="18" t="s">
        <v>117</v>
      </c>
      <c r="E73" s="18">
        <v>16.77</v>
      </c>
      <c r="F73" s="17" t="s">
        <v>86</v>
      </c>
      <c r="G73" s="31">
        <v>44980</v>
      </c>
      <c r="H73" s="31">
        <v>44981</v>
      </c>
      <c r="I73" s="32">
        <f t="shared" si="2"/>
        <v>1</v>
      </c>
      <c r="J73" s="35" t="s">
        <v>210</v>
      </c>
      <c r="K73" s="25"/>
    </row>
    <row r="74" spans="1:11" x14ac:dyDescent="0.3">
      <c r="A74" s="17">
        <v>378105782</v>
      </c>
      <c r="B74" s="17" t="s">
        <v>83</v>
      </c>
      <c r="C74" s="17" t="s">
        <v>83</v>
      </c>
      <c r="D74" s="18" t="s">
        <v>98</v>
      </c>
      <c r="E74" s="18">
        <v>4.53</v>
      </c>
      <c r="F74" s="17" t="s">
        <v>86</v>
      </c>
      <c r="G74" s="31">
        <v>44975</v>
      </c>
      <c r="H74" s="31">
        <v>44980</v>
      </c>
      <c r="I74" s="32">
        <f t="shared" si="2"/>
        <v>5</v>
      </c>
      <c r="J74" s="32">
        <f t="shared" si="3"/>
        <v>3</v>
      </c>
      <c r="K74" s="25"/>
    </row>
    <row r="75" spans="1:11" x14ac:dyDescent="0.3">
      <c r="A75" s="17">
        <v>378121937</v>
      </c>
      <c r="B75" s="17" t="s">
        <v>83</v>
      </c>
      <c r="C75" s="17" t="s">
        <v>83</v>
      </c>
      <c r="D75" s="18" t="s">
        <v>117</v>
      </c>
      <c r="E75" s="18">
        <v>16.77</v>
      </c>
      <c r="F75" s="17" t="s">
        <v>86</v>
      </c>
      <c r="G75" s="31">
        <v>44980</v>
      </c>
      <c r="H75" s="31">
        <v>44981</v>
      </c>
      <c r="I75" s="32">
        <f t="shared" si="2"/>
        <v>1</v>
      </c>
      <c r="J75" s="35" t="s">
        <v>210</v>
      </c>
      <c r="K75" s="25"/>
    </row>
    <row r="76" spans="1:11" x14ac:dyDescent="0.3">
      <c r="A76" s="17">
        <v>378122271</v>
      </c>
      <c r="B76" s="17" t="s">
        <v>83</v>
      </c>
      <c r="C76" s="17" t="s">
        <v>83</v>
      </c>
      <c r="D76" s="18" t="s">
        <v>105</v>
      </c>
      <c r="E76" s="18">
        <v>23.78</v>
      </c>
      <c r="F76" s="17" t="s">
        <v>86</v>
      </c>
      <c r="G76" s="31">
        <v>44976</v>
      </c>
      <c r="H76" s="31">
        <v>44981</v>
      </c>
      <c r="I76" s="32">
        <f t="shared" si="2"/>
        <v>5</v>
      </c>
      <c r="J76" s="32">
        <f t="shared" si="3"/>
        <v>3</v>
      </c>
      <c r="K76" s="25"/>
    </row>
    <row r="77" spans="1:11" x14ac:dyDescent="0.3">
      <c r="A77" s="17">
        <v>378123708</v>
      </c>
      <c r="B77" s="17" t="s">
        <v>83</v>
      </c>
      <c r="C77" s="17" t="s">
        <v>83</v>
      </c>
      <c r="D77" s="18" t="s">
        <v>93</v>
      </c>
      <c r="E77" s="18">
        <v>3.8</v>
      </c>
      <c r="F77" s="17" t="s">
        <v>86</v>
      </c>
      <c r="G77" s="31">
        <v>44976</v>
      </c>
      <c r="H77" s="31">
        <v>44980</v>
      </c>
      <c r="I77" s="32">
        <f t="shared" si="2"/>
        <v>4</v>
      </c>
      <c r="J77" s="32">
        <f t="shared" si="3"/>
        <v>2</v>
      </c>
      <c r="K77" s="25"/>
    </row>
    <row r="78" spans="1:11" x14ac:dyDescent="0.3">
      <c r="A78" s="17">
        <v>378125776</v>
      </c>
      <c r="B78" s="17" t="s">
        <v>83</v>
      </c>
      <c r="C78" s="17" t="s">
        <v>83</v>
      </c>
      <c r="D78" s="18" t="s">
        <v>106</v>
      </c>
      <c r="E78" s="18">
        <v>17.440000000000001</v>
      </c>
      <c r="F78" s="17" t="s">
        <v>86</v>
      </c>
      <c r="G78" s="31">
        <v>44976</v>
      </c>
      <c r="H78" s="31">
        <v>44980</v>
      </c>
      <c r="I78" s="32">
        <f t="shared" si="2"/>
        <v>4</v>
      </c>
      <c r="J78" s="32">
        <f t="shared" si="3"/>
        <v>2</v>
      </c>
      <c r="K78" s="25"/>
    </row>
    <row r="79" spans="1:11" x14ac:dyDescent="0.3">
      <c r="A79" s="17">
        <v>378126735</v>
      </c>
      <c r="B79" s="17" t="s">
        <v>83</v>
      </c>
      <c r="C79" s="17" t="s">
        <v>83</v>
      </c>
      <c r="D79" s="18" t="s">
        <v>118</v>
      </c>
      <c r="E79" s="18">
        <v>18.23</v>
      </c>
      <c r="F79" s="17" t="s">
        <v>86</v>
      </c>
      <c r="G79" s="31">
        <v>44980</v>
      </c>
      <c r="H79" s="31">
        <v>44981</v>
      </c>
      <c r="I79" s="32">
        <f t="shared" si="2"/>
        <v>1</v>
      </c>
      <c r="J79" s="35" t="s">
        <v>210</v>
      </c>
      <c r="K79" s="25"/>
    </row>
    <row r="80" spans="1:11" x14ac:dyDescent="0.3">
      <c r="A80" s="17">
        <v>378128333</v>
      </c>
      <c r="B80" s="17" t="s">
        <v>83</v>
      </c>
      <c r="C80" s="17" t="s">
        <v>83</v>
      </c>
      <c r="D80" s="18" t="s">
        <v>107</v>
      </c>
      <c r="E80" s="18">
        <v>1.76</v>
      </c>
      <c r="F80" s="17" t="s">
        <v>86</v>
      </c>
      <c r="G80" s="31">
        <v>44976</v>
      </c>
      <c r="H80" s="31">
        <v>44980</v>
      </c>
      <c r="I80" s="32">
        <f t="shared" si="2"/>
        <v>4</v>
      </c>
      <c r="J80" s="32">
        <f t="shared" si="3"/>
        <v>2</v>
      </c>
      <c r="K80" s="25"/>
    </row>
    <row r="81" spans="1:11" x14ac:dyDescent="0.3">
      <c r="A81" s="17">
        <v>378135621</v>
      </c>
      <c r="B81" s="17" t="s">
        <v>102</v>
      </c>
      <c r="C81" s="17" t="s">
        <v>95</v>
      </c>
      <c r="D81" s="18" t="s">
        <v>103</v>
      </c>
      <c r="E81" s="18">
        <v>4.75</v>
      </c>
      <c r="F81" s="17" t="s">
        <v>86</v>
      </c>
      <c r="G81" s="31">
        <v>44976</v>
      </c>
      <c r="H81" s="31">
        <v>44980</v>
      </c>
      <c r="I81" s="32">
        <f t="shared" si="2"/>
        <v>4</v>
      </c>
      <c r="J81" s="32">
        <f t="shared" si="3"/>
        <v>2</v>
      </c>
      <c r="K81" s="25"/>
    </row>
    <row r="82" spans="1:11" x14ac:dyDescent="0.3">
      <c r="A82" s="17">
        <v>378147485</v>
      </c>
      <c r="B82" s="17" t="s">
        <v>83</v>
      </c>
      <c r="C82" s="17" t="s">
        <v>83</v>
      </c>
      <c r="D82" s="18" t="s">
        <v>94</v>
      </c>
      <c r="E82" s="18">
        <v>27.95</v>
      </c>
      <c r="F82" s="17" t="s">
        <v>86</v>
      </c>
      <c r="G82" s="31">
        <v>44980</v>
      </c>
      <c r="H82" s="31">
        <v>44981</v>
      </c>
      <c r="I82" s="32">
        <f t="shared" si="2"/>
        <v>1</v>
      </c>
      <c r="J82" s="35" t="s">
        <v>210</v>
      </c>
      <c r="K82" s="25"/>
    </row>
    <row r="83" spans="1:11" x14ac:dyDescent="0.3">
      <c r="A83" s="17">
        <v>378155756</v>
      </c>
      <c r="B83" s="17" t="s">
        <v>83</v>
      </c>
      <c r="C83" s="17" t="s">
        <v>83</v>
      </c>
      <c r="D83" s="18" t="s">
        <v>119</v>
      </c>
      <c r="E83" s="18">
        <v>17.55</v>
      </c>
      <c r="F83" s="17" t="s">
        <v>86</v>
      </c>
      <c r="G83" s="31">
        <v>44980</v>
      </c>
      <c r="H83" s="31">
        <v>44981</v>
      </c>
      <c r="I83" s="32">
        <f t="shared" si="2"/>
        <v>1</v>
      </c>
      <c r="J83" s="35" t="s">
        <v>210</v>
      </c>
      <c r="K83" s="25"/>
    </row>
    <row r="84" spans="1:11" x14ac:dyDescent="0.3">
      <c r="A84" s="17">
        <v>378157533</v>
      </c>
      <c r="B84" s="17" t="s">
        <v>83</v>
      </c>
      <c r="C84" s="17" t="s">
        <v>83</v>
      </c>
      <c r="D84" s="18" t="s">
        <v>108</v>
      </c>
      <c r="E84" s="18">
        <v>22.22</v>
      </c>
      <c r="F84" s="17" t="s">
        <v>86</v>
      </c>
      <c r="G84" s="31">
        <v>44977</v>
      </c>
      <c r="H84" s="31">
        <v>44981</v>
      </c>
      <c r="I84" s="32">
        <f t="shared" si="2"/>
        <v>4</v>
      </c>
      <c r="J84" s="32">
        <f t="shared" si="3"/>
        <v>2</v>
      </c>
      <c r="K84" s="25"/>
    </row>
    <row r="85" spans="1:11" x14ac:dyDescent="0.3">
      <c r="A85" s="17">
        <v>378158431</v>
      </c>
      <c r="B85" s="17" t="s">
        <v>83</v>
      </c>
      <c r="C85" s="17" t="s">
        <v>83</v>
      </c>
      <c r="D85" s="18" t="s">
        <v>115</v>
      </c>
      <c r="E85" s="18">
        <v>10.49</v>
      </c>
      <c r="F85" s="17" t="s">
        <v>86</v>
      </c>
      <c r="G85" s="31">
        <v>44980</v>
      </c>
      <c r="H85" s="31">
        <v>44981</v>
      </c>
      <c r="I85" s="32">
        <f t="shared" si="2"/>
        <v>1</v>
      </c>
      <c r="J85" s="35" t="s">
        <v>210</v>
      </c>
      <c r="K85" s="25"/>
    </row>
    <row r="86" spans="1:11" x14ac:dyDescent="0.3">
      <c r="A86" s="17">
        <v>378162153</v>
      </c>
      <c r="B86" s="17" t="s">
        <v>102</v>
      </c>
      <c r="C86" s="17" t="s">
        <v>102</v>
      </c>
      <c r="D86" s="18" t="s">
        <v>109</v>
      </c>
      <c r="E86" s="18">
        <v>44.09</v>
      </c>
      <c r="F86" s="17" t="s">
        <v>86</v>
      </c>
      <c r="G86" s="31">
        <v>44980</v>
      </c>
      <c r="H86" s="31">
        <v>44981</v>
      </c>
      <c r="I86" s="32">
        <f t="shared" si="2"/>
        <v>1</v>
      </c>
      <c r="J86" s="35" t="s">
        <v>210</v>
      </c>
      <c r="K86" s="25"/>
    </row>
    <row r="87" spans="1:11" x14ac:dyDescent="0.3">
      <c r="A87" s="17">
        <v>378162153</v>
      </c>
      <c r="B87" s="17" t="s">
        <v>102</v>
      </c>
      <c r="C87" s="17" t="s">
        <v>102</v>
      </c>
      <c r="D87" s="18" t="s">
        <v>120</v>
      </c>
      <c r="E87" s="18">
        <v>33.75</v>
      </c>
      <c r="F87" s="17" t="s">
        <v>86</v>
      </c>
      <c r="G87" s="31">
        <v>44980</v>
      </c>
      <c r="H87" s="31">
        <v>44981</v>
      </c>
      <c r="I87" s="32">
        <f t="shared" si="2"/>
        <v>1</v>
      </c>
      <c r="J87" s="35" t="s">
        <v>210</v>
      </c>
      <c r="K87" s="25"/>
    </row>
    <row r="88" spans="1:11" x14ac:dyDescent="0.3">
      <c r="A88" s="17">
        <v>378166974</v>
      </c>
      <c r="B88" s="17" t="s">
        <v>83</v>
      </c>
      <c r="C88" s="17" t="s">
        <v>83</v>
      </c>
      <c r="D88" s="18" t="s">
        <v>121</v>
      </c>
      <c r="E88" s="18">
        <v>19.32</v>
      </c>
      <c r="F88" s="17" t="s">
        <v>86</v>
      </c>
      <c r="G88" s="31">
        <v>44980</v>
      </c>
      <c r="H88" s="31">
        <v>44981</v>
      </c>
      <c r="I88" s="32">
        <f t="shared" si="2"/>
        <v>1</v>
      </c>
      <c r="J88" s="35" t="s">
        <v>210</v>
      </c>
      <c r="K88" s="25"/>
    </row>
    <row r="89" spans="1:11" x14ac:dyDescent="0.3">
      <c r="A89" s="26">
        <v>378167952</v>
      </c>
      <c r="B89" s="26" t="s">
        <v>83</v>
      </c>
      <c r="C89" s="26" t="s">
        <v>83</v>
      </c>
      <c r="D89" s="18" t="s">
        <v>110</v>
      </c>
      <c r="E89" s="18">
        <v>20.67</v>
      </c>
      <c r="F89" s="26" t="s">
        <v>86</v>
      </c>
      <c r="G89" s="31">
        <v>44977</v>
      </c>
      <c r="H89" s="31">
        <v>44983</v>
      </c>
      <c r="I89" s="32">
        <f t="shared" si="2"/>
        <v>6</v>
      </c>
      <c r="J89" s="32">
        <f t="shared" si="3"/>
        <v>4</v>
      </c>
      <c r="K89" s="25"/>
    </row>
    <row r="90" spans="1:11" x14ac:dyDescent="0.3">
      <c r="A90" s="17">
        <v>378177093</v>
      </c>
      <c r="B90" s="17" t="s">
        <v>83</v>
      </c>
      <c r="C90" s="17" t="s">
        <v>83</v>
      </c>
      <c r="D90" s="18" t="s">
        <v>114</v>
      </c>
      <c r="E90" s="18">
        <v>12.6</v>
      </c>
      <c r="F90" s="17" t="s">
        <v>86</v>
      </c>
      <c r="G90" s="31">
        <v>44980</v>
      </c>
      <c r="H90" s="31">
        <v>44981</v>
      </c>
      <c r="I90" s="32">
        <f t="shared" si="2"/>
        <v>1</v>
      </c>
      <c r="J90" s="35" t="s">
        <v>210</v>
      </c>
      <c r="K90" s="25"/>
    </row>
    <row r="91" spans="1:11" x14ac:dyDescent="0.3">
      <c r="A91" s="17">
        <v>378179929</v>
      </c>
      <c r="B91" s="17" t="s">
        <v>83</v>
      </c>
      <c r="C91" s="17" t="s">
        <v>83</v>
      </c>
      <c r="D91" s="18" t="s">
        <v>114</v>
      </c>
      <c r="E91" s="18">
        <v>12.6</v>
      </c>
      <c r="F91" s="17" t="s">
        <v>86</v>
      </c>
      <c r="G91" s="31">
        <v>44980</v>
      </c>
      <c r="H91" s="31">
        <v>44981</v>
      </c>
      <c r="I91" s="32">
        <f t="shared" si="2"/>
        <v>1</v>
      </c>
      <c r="J91" s="35" t="s">
        <v>210</v>
      </c>
      <c r="K91" s="25"/>
    </row>
    <row r="92" spans="1:11" x14ac:dyDescent="0.3">
      <c r="A92" s="26">
        <v>378184306</v>
      </c>
      <c r="B92" s="26" t="s">
        <v>102</v>
      </c>
      <c r="C92" s="26" t="s">
        <v>102</v>
      </c>
      <c r="D92" s="18" t="s">
        <v>135</v>
      </c>
      <c r="E92" s="18">
        <v>37.56</v>
      </c>
      <c r="F92" s="26" t="s">
        <v>86</v>
      </c>
      <c r="G92" s="31">
        <v>44980</v>
      </c>
      <c r="H92" s="31">
        <v>44983</v>
      </c>
      <c r="I92" s="32">
        <f t="shared" si="2"/>
        <v>3</v>
      </c>
      <c r="J92" s="32">
        <f t="shared" si="3"/>
        <v>1</v>
      </c>
      <c r="K92" s="25"/>
    </row>
    <row r="93" spans="1:11" x14ac:dyDescent="0.3">
      <c r="A93" s="17">
        <v>378184339</v>
      </c>
      <c r="B93" s="17" t="s">
        <v>83</v>
      </c>
      <c r="C93" s="17" t="s">
        <v>83</v>
      </c>
      <c r="D93" s="18" t="s">
        <v>113</v>
      </c>
      <c r="E93" s="18">
        <v>25.16</v>
      </c>
      <c r="F93" s="17" t="s">
        <v>86</v>
      </c>
      <c r="G93" s="31">
        <v>44980</v>
      </c>
      <c r="H93" s="31">
        <v>44981</v>
      </c>
      <c r="I93" s="32">
        <f t="shared" si="2"/>
        <v>1</v>
      </c>
      <c r="J93" s="35" t="s">
        <v>210</v>
      </c>
      <c r="K93" s="25"/>
    </row>
    <row r="94" spans="1:11" x14ac:dyDescent="0.3">
      <c r="A94" s="17">
        <v>378185098</v>
      </c>
      <c r="B94" s="17" t="s">
        <v>83</v>
      </c>
      <c r="C94" s="17" t="s">
        <v>83</v>
      </c>
      <c r="D94" s="18" t="s">
        <v>99</v>
      </c>
      <c r="E94" s="18">
        <v>5.65</v>
      </c>
      <c r="F94" s="17" t="s">
        <v>86</v>
      </c>
      <c r="G94" s="31">
        <v>44977</v>
      </c>
      <c r="H94" s="31">
        <v>44981</v>
      </c>
      <c r="I94" s="32">
        <f t="shared" si="2"/>
        <v>4</v>
      </c>
      <c r="J94" s="32">
        <f t="shared" si="3"/>
        <v>2</v>
      </c>
      <c r="K94" s="25"/>
    </row>
    <row r="95" spans="1:11" x14ac:dyDescent="0.3">
      <c r="A95" s="17">
        <v>378187299</v>
      </c>
      <c r="B95" s="17" t="s">
        <v>83</v>
      </c>
      <c r="C95" s="17" t="s">
        <v>83</v>
      </c>
      <c r="D95" s="18" t="s">
        <v>118</v>
      </c>
      <c r="E95" s="18">
        <v>18.23</v>
      </c>
      <c r="F95" s="17" t="s">
        <v>86</v>
      </c>
      <c r="G95" s="31">
        <v>44980</v>
      </c>
      <c r="H95" s="31">
        <v>44981</v>
      </c>
      <c r="I95" s="32">
        <f t="shared" si="2"/>
        <v>1</v>
      </c>
      <c r="J95" s="35" t="s">
        <v>210</v>
      </c>
      <c r="K95" s="25"/>
    </row>
    <row r="96" spans="1:11" x14ac:dyDescent="0.3">
      <c r="A96" s="26">
        <v>378189609</v>
      </c>
      <c r="B96" s="26" t="s">
        <v>83</v>
      </c>
      <c r="C96" s="26" t="s">
        <v>102</v>
      </c>
      <c r="D96" s="18" t="s">
        <v>130</v>
      </c>
      <c r="E96" s="18">
        <v>30.31</v>
      </c>
      <c r="F96" s="26" t="s">
        <v>86</v>
      </c>
      <c r="G96" s="31">
        <v>44978</v>
      </c>
      <c r="H96" s="31">
        <v>44983</v>
      </c>
      <c r="I96" s="32">
        <f t="shared" si="2"/>
        <v>5</v>
      </c>
      <c r="J96" s="32">
        <f t="shared" si="3"/>
        <v>3</v>
      </c>
      <c r="K96" s="25"/>
    </row>
    <row r="97" spans="1:11" x14ac:dyDescent="0.3">
      <c r="A97" s="17">
        <v>378192883</v>
      </c>
      <c r="B97" s="17" t="s">
        <v>83</v>
      </c>
      <c r="C97" s="17" t="s">
        <v>83</v>
      </c>
      <c r="D97" s="18" t="s">
        <v>124</v>
      </c>
      <c r="E97" s="18">
        <v>16.100000000000001</v>
      </c>
      <c r="F97" s="17" t="s">
        <v>86</v>
      </c>
      <c r="G97" s="31">
        <v>44978</v>
      </c>
      <c r="H97" s="31">
        <v>44983</v>
      </c>
      <c r="I97" s="32">
        <f t="shared" si="2"/>
        <v>5</v>
      </c>
      <c r="J97" s="32">
        <f t="shared" si="3"/>
        <v>3</v>
      </c>
      <c r="K97" s="25"/>
    </row>
    <row r="98" spans="1:11" x14ac:dyDescent="0.3">
      <c r="A98" s="26">
        <v>378194142</v>
      </c>
      <c r="B98" s="26" t="s">
        <v>83</v>
      </c>
      <c r="C98" s="26" t="s">
        <v>83</v>
      </c>
      <c r="D98" s="18" t="s">
        <v>136</v>
      </c>
      <c r="E98" s="18">
        <v>17.75</v>
      </c>
      <c r="F98" s="26" t="s">
        <v>86</v>
      </c>
      <c r="G98" s="31">
        <v>44978</v>
      </c>
      <c r="H98" s="31">
        <v>44984</v>
      </c>
      <c r="I98" s="32">
        <f t="shared" si="2"/>
        <v>6</v>
      </c>
      <c r="J98" s="32">
        <f t="shared" si="3"/>
        <v>4</v>
      </c>
      <c r="K98" s="25"/>
    </row>
    <row r="99" spans="1:11" x14ac:dyDescent="0.3">
      <c r="A99" s="17">
        <v>378197344</v>
      </c>
      <c r="B99" s="17" t="s">
        <v>83</v>
      </c>
      <c r="C99" s="17" t="s">
        <v>83</v>
      </c>
      <c r="D99" s="18" t="s">
        <v>126</v>
      </c>
      <c r="E99" s="18">
        <v>27.01</v>
      </c>
      <c r="F99" s="17" t="s">
        <v>86</v>
      </c>
      <c r="G99" s="31">
        <v>44978</v>
      </c>
      <c r="H99" s="31">
        <v>44983</v>
      </c>
      <c r="I99" s="32">
        <f t="shared" si="2"/>
        <v>5</v>
      </c>
      <c r="J99" s="32">
        <f t="shared" si="3"/>
        <v>3</v>
      </c>
      <c r="K99" s="25"/>
    </row>
    <row r="100" spans="1:11" x14ac:dyDescent="0.3">
      <c r="A100" s="17">
        <v>378202301</v>
      </c>
      <c r="B100" s="17" t="s">
        <v>83</v>
      </c>
      <c r="C100" s="17" t="s">
        <v>83</v>
      </c>
      <c r="D100" s="18" t="s">
        <v>123</v>
      </c>
      <c r="E100" s="18">
        <v>8.68</v>
      </c>
      <c r="F100" s="17" t="s">
        <v>86</v>
      </c>
      <c r="G100" s="31">
        <v>44978</v>
      </c>
      <c r="H100" s="31">
        <v>44983</v>
      </c>
      <c r="I100" s="32">
        <f t="shared" si="2"/>
        <v>5</v>
      </c>
      <c r="J100" s="32">
        <f t="shared" si="3"/>
        <v>3</v>
      </c>
      <c r="K100" s="25"/>
    </row>
    <row r="101" spans="1:11" x14ac:dyDescent="0.3">
      <c r="A101" s="17">
        <v>378202301</v>
      </c>
      <c r="B101" s="17" t="s">
        <v>83</v>
      </c>
      <c r="C101" s="17" t="s">
        <v>83</v>
      </c>
      <c r="D101" s="18" t="s">
        <v>127</v>
      </c>
      <c r="E101" s="18">
        <v>24.73</v>
      </c>
      <c r="F101" s="17" t="s">
        <v>86</v>
      </c>
      <c r="G101" s="31">
        <v>44978</v>
      </c>
      <c r="H101" s="31">
        <v>44983</v>
      </c>
      <c r="I101" s="32">
        <f t="shared" si="2"/>
        <v>5</v>
      </c>
      <c r="J101" s="32">
        <f t="shared" si="3"/>
        <v>3</v>
      </c>
      <c r="K101" s="25"/>
    </row>
    <row r="102" spans="1:11" x14ac:dyDescent="0.3">
      <c r="A102" s="26">
        <v>378359826</v>
      </c>
      <c r="B102" s="26" t="s">
        <v>83</v>
      </c>
      <c r="C102" s="26" t="s">
        <v>83</v>
      </c>
      <c r="D102" s="18" t="s">
        <v>111</v>
      </c>
      <c r="E102" s="18">
        <v>20.12</v>
      </c>
      <c r="F102" s="26" t="s">
        <v>86</v>
      </c>
      <c r="G102" s="31">
        <v>44984</v>
      </c>
      <c r="H102" s="31">
        <v>44988</v>
      </c>
      <c r="I102" s="32">
        <f t="shared" si="2"/>
        <v>4</v>
      </c>
      <c r="J102" s="32">
        <f t="shared" si="3"/>
        <v>2</v>
      </c>
      <c r="K102" s="25"/>
    </row>
    <row r="103" spans="1:11" x14ac:dyDescent="0.3">
      <c r="A103" s="26">
        <v>378519387</v>
      </c>
      <c r="B103" s="26" t="s">
        <v>83</v>
      </c>
      <c r="C103" s="26" t="s">
        <v>102</v>
      </c>
      <c r="D103" s="18" t="s">
        <v>164</v>
      </c>
      <c r="E103" s="18">
        <v>5.92</v>
      </c>
      <c r="F103" s="26" t="s">
        <v>86</v>
      </c>
      <c r="G103" s="31">
        <v>44991</v>
      </c>
      <c r="H103" s="31">
        <v>44994</v>
      </c>
      <c r="I103" s="32">
        <f t="shared" si="2"/>
        <v>3</v>
      </c>
      <c r="J103" s="32">
        <f t="shared" si="3"/>
        <v>1</v>
      </c>
      <c r="K103" s="25"/>
    </row>
    <row r="104" spans="1:11" x14ac:dyDescent="0.3">
      <c r="A104" s="26">
        <v>378534081</v>
      </c>
      <c r="B104" s="26" t="s">
        <v>83</v>
      </c>
      <c r="C104" s="26" t="s">
        <v>83</v>
      </c>
      <c r="D104" s="18" t="s">
        <v>186</v>
      </c>
      <c r="E104" s="18">
        <v>4.8899999999999997</v>
      </c>
      <c r="F104" s="26" t="s">
        <v>86</v>
      </c>
      <c r="G104" s="31">
        <v>44990</v>
      </c>
      <c r="H104" s="31">
        <v>44994</v>
      </c>
      <c r="I104" s="32">
        <f t="shared" si="2"/>
        <v>4</v>
      </c>
      <c r="J104" s="32">
        <f t="shared" si="3"/>
        <v>2</v>
      </c>
      <c r="K104" s="25"/>
    </row>
    <row r="105" spans="1:11" x14ac:dyDescent="0.3">
      <c r="A105" s="26">
        <v>378539454</v>
      </c>
      <c r="B105" s="26" t="s">
        <v>83</v>
      </c>
      <c r="C105" s="26" t="s">
        <v>83</v>
      </c>
      <c r="D105" s="18" t="s">
        <v>189</v>
      </c>
      <c r="E105" s="18">
        <v>17.440000000000001</v>
      </c>
      <c r="F105" s="26" t="s">
        <v>86</v>
      </c>
      <c r="G105" s="31">
        <v>44990</v>
      </c>
      <c r="H105" s="31">
        <v>44994</v>
      </c>
      <c r="I105" s="32">
        <f t="shared" si="2"/>
        <v>4</v>
      </c>
      <c r="J105" s="32">
        <f t="shared" si="3"/>
        <v>2</v>
      </c>
      <c r="K105" s="25"/>
    </row>
    <row r="106" spans="1:11" x14ac:dyDescent="0.3">
      <c r="A106" s="26">
        <v>378541328</v>
      </c>
      <c r="B106" s="26" t="s">
        <v>83</v>
      </c>
      <c r="C106" s="26" t="s">
        <v>83</v>
      </c>
      <c r="D106" s="18" t="s">
        <v>186</v>
      </c>
      <c r="E106" s="18">
        <v>4.8899999999999997</v>
      </c>
      <c r="F106" s="26" t="s">
        <v>86</v>
      </c>
      <c r="G106" s="31">
        <v>44990</v>
      </c>
      <c r="H106" s="31">
        <v>44994</v>
      </c>
      <c r="I106" s="32">
        <f t="shared" si="2"/>
        <v>4</v>
      </c>
      <c r="J106" s="32">
        <f t="shared" si="3"/>
        <v>2</v>
      </c>
      <c r="K106" s="25"/>
    </row>
    <row r="107" spans="1:11" x14ac:dyDescent="0.3">
      <c r="A107" s="26">
        <v>378543360</v>
      </c>
      <c r="B107" s="26" t="s">
        <v>83</v>
      </c>
      <c r="C107" s="26" t="s">
        <v>83</v>
      </c>
      <c r="D107" s="18" t="s">
        <v>111</v>
      </c>
      <c r="E107" s="18">
        <v>20.12</v>
      </c>
      <c r="F107" s="26" t="s">
        <v>86</v>
      </c>
      <c r="G107" s="31">
        <v>44990</v>
      </c>
      <c r="H107" s="31">
        <v>44994</v>
      </c>
      <c r="I107" s="32">
        <f t="shared" si="2"/>
        <v>4</v>
      </c>
      <c r="J107" s="32">
        <f t="shared" si="3"/>
        <v>2</v>
      </c>
      <c r="K107" s="25"/>
    </row>
    <row r="108" spans="1:11" x14ac:dyDescent="0.3">
      <c r="A108" s="26">
        <v>378547191</v>
      </c>
      <c r="B108" s="26" t="s">
        <v>83</v>
      </c>
      <c r="C108" s="26" t="s">
        <v>83</v>
      </c>
      <c r="D108" s="18" t="s">
        <v>146</v>
      </c>
      <c r="E108" s="18">
        <v>7.14</v>
      </c>
      <c r="F108" s="26" t="s">
        <v>86</v>
      </c>
      <c r="G108" s="31">
        <v>44990</v>
      </c>
      <c r="H108" s="31">
        <v>44994</v>
      </c>
      <c r="I108" s="32">
        <f t="shared" si="2"/>
        <v>4</v>
      </c>
      <c r="J108" s="32">
        <f t="shared" si="3"/>
        <v>2</v>
      </c>
      <c r="K108" s="25"/>
    </row>
    <row r="109" spans="1:11" x14ac:dyDescent="0.3">
      <c r="A109" s="26">
        <v>378548170</v>
      </c>
      <c r="B109" s="26" t="s">
        <v>83</v>
      </c>
      <c r="C109" s="26" t="s">
        <v>83</v>
      </c>
      <c r="D109" s="18" t="s">
        <v>196</v>
      </c>
      <c r="E109" s="18">
        <v>9.11</v>
      </c>
      <c r="F109" s="26" t="s">
        <v>86</v>
      </c>
      <c r="G109" s="31">
        <v>44990</v>
      </c>
      <c r="H109" s="31">
        <v>44994</v>
      </c>
      <c r="I109" s="32">
        <f t="shared" si="2"/>
        <v>4</v>
      </c>
      <c r="J109" s="32">
        <f t="shared" si="3"/>
        <v>2</v>
      </c>
      <c r="K109" s="25"/>
    </row>
    <row r="110" spans="1:11" x14ac:dyDescent="0.3">
      <c r="A110" s="26">
        <v>378549631</v>
      </c>
      <c r="B110" s="26" t="s">
        <v>83</v>
      </c>
      <c r="C110" s="26" t="s">
        <v>83</v>
      </c>
      <c r="D110" s="18" t="s">
        <v>186</v>
      </c>
      <c r="E110" s="18">
        <v>4.8899999999999997</v>
      </c>
      <c r="F110" s="26" t="s">
        <v>86</v>
      </c>
      <c r="G110" s="31">
        <v>44990</v>
      </c>
      <c r="H110" s="31">
        <v>44994</v>
      </c>
      <c r="I110" s="32">
        <f t="shared" si="2"/>
        <v>4</v>
      </c>
      <c r="J110" s="32">
        <f t="shared" si="3"/>
        <v>2</v>
      </c>
      <c r="K110" s="25"/>
    </row>
    <row r="111" spans="1:11" x14ac:dyDescent="0.3">
      <c r="A111" s="26">
        <v>378550242</v>
      </c>
      <c r="B111" s="26" t="s">
        <v>83</v>
      </c>
      <c r="C111" s="26" t="s">
        <v>83</v>
      </c>
      <c r="D111" s="18" t="s">
        <v>146</v>
      </c>
      <c r="E111" s="18">
        <v>7.14</v>
      </c>
      <c r="F111" s="26" t="s">
        <v>86</v>
      </c>
      <c r="G111" s="31">
        <v>44990</v>
      </c>
      <c r="H111" s="31">
        <v>44994</v>
      </c>
      <c r="I111" s="32">
        <f t="shared" si="2"/>
        <v>4</v>
      </c>
      <c r="J111" s="32">
        <f t="shared" si="3"/>
        <v>2</v>
      </c>
      <c r="K111" s="25"/>
    </row>
    <row r="112" spans="1:11" x14ac:dyDescent="0.3">
      <c r="A112" s="26">
        <v>378554804</v>
      </c>
      <c r="B112" s="26" t="s">
        <v>83</v>
      </c>
      <c r="C112" s="26" t="s">
        <v>83</v>
      </c>
      <c r="D112" s="18" t="s">
        <v>93</v>
      </c>
      <c r="E112" s="18">
        <v>3.8</v>
      </c>
      <c r="F112" s="26" t="s">
        <v>86</v>
      </c>
      <c r="G112" s="31">
        <v>44990</v>
      </c>
      <c r="H112" s="31">
        <v>44994</v>
      </c>
      <c r="I112" s="32">
        <f t="shared" si="2"/>
        <v>4</v>
      </c>
      <c r="J112" s="32">
        <f t="shared" si="3"/>
        <v>2</v>
      </c>
      <c r="K112" s="25"/>
    </row>
    <row r="113" spans="1:11" x14ac:dyDescent="0.3">
      <c r="A113" s="26">
        <v>378618230</v>
      </c>
      <c r="B113" s="26" t="s">
        <v>95</v>
      </c>
      <c r="C113" s="26" t="s">
        <v>95</v>
      </c>
      <c r="D113" s="18" t="s">
        <v>190</v>
      </c>
      <c r="E113" s="18">
        <v>55.33</v>
      </c>
      <c r="F113" s="26" t="s">
        <v>86</v>
      </c>
      <c r="G113" s="31">
        <v>44992</v>
      </c>
      <c r="H113" s="31">
        <v>44997</v>
      </c>
      <c r="I113" s="32">
        <f t="shared" si="2"/>
        <v>5</v>
      </c>
      <c r="J113" s="32">
        <f t="shared" si="3"/>
        <v>3</v>
      </c>
      <c r="K113" s="25"/>
    </row>
    <row r="114" spans="1:11" x14ac:dyDescent="0.3">
      <c r="A114" s="26">
        <v>378619900</v>
      </c>
      <c r="B114" s="26" t="s">
        <v>83</v>
      </c>
      <c r="C114" s="26" t="s">
        <v>83</v>
      </c>
      <c r="D114" s="18" t="s">
        <v>156</v>
      </c>
      <c r="E114" s="18">
        <v>7.87</v>
      </c>
      <c r="F114" s="26" t="s">
        <v>86</v>
      </c>
      <c r="G114" s="31">
        <v>44993</v>
      </c>
      <c r="H114" s="31">
        <v>44997</v>
      </c>
      <c r="I114" s="32">
        <f t="shared" si="2"/>
        <v>4</v>
      </c>
      <c r="J114" s="32">
        <f t="shared" si="3"/>
        <v>2</v>
      </c>
      <c r="K114" s="25"/>
    </row>
    <row r="115" spans="1:11" x14ac:dyDescent="0.3">
      <c r="A115" s="26">
        <v>378622700</v>
      </c>
      <c r="B115" s="26" t="s">
        <v>83</v>
      </c>
      <c r="C115" s="26" t="s">
        <v>83</v>
      </c>
      <c r="D115" s="18" t="s">
        <v>146</v>
      </c>
      <c r="E115" s="18">
        <v>7.14</v>
      </c>
      <c r="F115" s="26" t="s">
        <v>86</v>
      </c>
      <c r="G115" s="31">
        <v>44992</v>
      </c>
      <c r="H115" s="31">
        <v>44997</v>
      </c>
      <c r="I115" s="32">
        <f t="shared" si="2"/>
        <v>5</v>
      </c>
      <c r="J115" s="32">
        <f t="shared" si="3"/>
        <v>3</v>
      </c>
      <c r="K115" s="25"/>
    </row>
    <row r="116" spans="1:11" x14ac:dyDescent="0.3">
      <c r="A116" s="26">
        <v>378623040</v>
      </c>
      <c r="B116" s="26" t="s">
        <v>83</v>
      </c>
      <c r="C116" s="26" t="s">
        <v>83</v>
      </c>
      <c r="D116" s="18" t="s">
        <v>147</v>
      </c>
      <c r="E116" s="18">
        <v>6.37</v>
      </c>
      <c r="F116" s="26" t="s">
        <v>86</v>
      </c>
      <c r="G116" s="31">
        <v>44992</v>
      </c>
      <c r="H116" s="31">
        <v>44997</v>
      </c>
      <c r="I116" s="32">
        <f t="shared" si="2"/>
        <v>5</v>
      </c>
      <c r="J116" s="32">
        <f t="shared" si="3"/>
        <v>3</v>
      </c>
      <c r="K116" s="25"/>
    </row>
    <row r="117" spans="1:11" x14ac:dyDescent="0.3">
      <c r="A117" s="26">
        <v>378716910</v>
      </c>
      <c r="B117" s="26" t="s">
        <v>83</v>
      </c>
      <c r="C117" s="26" t="s">
        <v>83</v>
      </c>
      <c r="D117" s="18" t="s">
        <v>197</v>
      </c>
      <c r="E117" s="18">
        <v>4.6100000000000003</v>
      </c>
      <c r="F117" s="26" t="s">
        <v>86</v>
      </c>
      <c r="G117" s="31">
        <v>44996</v>
      </c>
      <c r="H117" s="31">
        <v>45001</v>
      </c>
      <c r="I117" s="32">
        <f t="shared" si="2"/>
        <v>5</v>
      </c>
      <c r="J117" s="32">
        <f t="shared" si="3"/>
        <v>3</v>
      </c>
      <c r="K117" s="25"/>
    </row>
    <row r="118" spans="1:11" x14ac:dyDescent="0.3">
      <c r="A118" s="26">
        <v>378721908</v>
      </c>
      <c r="B118" s="26" t="s">
        <v>83</v>
      </c>
      <c r="C118" s="26" t="s">
        <v>95</v>
      </c>
      <c r="D118" s="18" t="s">
        <v>173</v>
      </c>
      <c r="E118" s="18">
        <v>31.83</v>
      </c>
      <c r="F118" s="26" t="s">
        <v>86</v>
      </c>
      <c r="G118" s="31">
        <v>44996</v>
      </c>
      <c r="H118" s="31">
        <v>45002</v>
      </c>
      <c r="I118" s="32">
        <f t="shared" si="2"/>
        <v>6</v>
      </c>
      <c r="J118" s="32">
        <f t="shared" si="3"/>
        <v>4</v>
      </c>
      <c r="K118" s="25"/>
    </row>
    <row r="119" spans="1:11" x14ac:dyDescent="0.3">
      <c r="A119" s="26">
        <v>378723092</v>
      </c>
      <c r="B119" s="26" t="s">
        <v>95</v>
      </c>
      <c r="C119" s="26" t="s">
        <v>174</v>
      </c>
      <c r="D119" s="18" t="s">
        <v>175</v>
      </c>
      <c r="E119" s="18">
        <v>42.07</v>
      </c>
      <c r="F119" s="26" t="s">
        <v>86</v>
      </c>
      <c r="G119" s="31">
        <v>44996</v>
      </c>
      <c r="H119" s="31">
        <v>45002</v>
      </c>
      <c r="I119" s="32">
        <f t="shared" si="2"/>
        <v>6</v>
      </c>
      <c r="J119" s="32">
        <f t="shared" si="3"/>
        <v>4</v>
      </c>
      <c r="K119" s="25"/>
    </row>
    <row r="120" spans="1:11" x14ac:dyDescent="0.3">
      <c r="A120" s="26">
        <v>378723109</v>
      </c>
      <c r="B120" s="26" t="s">
        <v>83</v>
      </c>
      <c r="C120" s="26" t="s">
        <v>83</v>
      </c>
      <c r="D120" s="18" t="s">
        <v>133</v>
      </c>
      <c r="E120" s="18">
        <v>18.170000000000002</v>
      </c>
      <c r="F120" s="26" t="s">
        <v>86</v>
      </c>
      <c r="G120" s="31">
        <v>44996</v>
      </c>
      <c r="H120" s="31">
        <v>45001</v>
      </c>
      <c r="I120" s="32">
        <f t="shared" si="2"/>
        <v>5</v>
      </c>
      <c r="J120" s="32">
        <f t="shared" si="3"/>
        <v>3</v>
      </c>
      <c r="K120" s="25"/>
    </row>
    <row r="121" spans="1:11" x14ac:dyDescent="0.3">
      <c r="A121" s="26">
        <v>378725863</v>
      </c>
      <c r="B121" s="26" t="s">
        <v>83</v>
      </c>
      <c r="C121" s="26" t="s">
        <v>83</v>
      </c>
      <c r="D121" s="18" t="s">
        <v>152</v>
      </c>
      <c r="E121" s="18">
        <v>11.68</v>
      </c>
      <c r="F121" s="26" t="s">
        <v>86</v>
      </c>
      <c r="G121" s="31">
        <v>44996</v>
      </c>
      <c r="H121" s="31">
        <v>45001</v>
      </c>
      <c r="I121" s="32">
        <f t="shared" si="2"/>
        <v>5</v>
      </c>
      <c r="J121" s="32">
        <f t="shared" si="3"/>
        <v>3</v>
      </c>
      <c r="K121" s="25"/>
    </row>
    <row r="122" spans="1:11" x14ac:dyDescent="0.3">
      <c r="A122" s="26">
        <v>378727369</v>
      </c>
      <c r="B122" s="26" t="s">
        <v>83</v>
      </c>
      <c r="C122" s="26" t="s">
        <v>102</v>
      </c>
      <c r="D122" s="18" t="s">
        <v>176</v>
      </c>
      <c r="E122" s="18">
        <v>24.69</v>
      </c>
      <c r="F122" s="26" t="s">
        <v>86</v>
      </c>
      <c r="G122" s="31">
        <v>44996</v>
      </c>
      <c r="H122" s="31">
        <v>45002</v>
      </c>
      <c r="I122" s="32">
        <f t="shared" si="2"/>
        <v>6</v>
      </c>
      <c r="J122" s="32">
        <f t="shared" si="3"/>
        <v>4</v>
      </c>
      <c r="K122" s="25"/>
    </row>
    <row r="123" spans="1:11" x14ac:dyDescent="0.3">
      <c r="A123" s="26">
        <v>378730771</v>
      </c>
      <c r="B123" s="26" t="s">
        <v>102</v>
      </c>
      <c r="C123" s="26" t="s">
        <v>102</v>
      </c>
      <c r="D123" s="18" t="s">
        <v>181</v>
      </c>
      <c r="E123" s="18">
        <v>14.16</v>
      </c>
      <c r="F123" s="26" t="s">
        <v>86</v>
      </c>
      <c r="G123" s="31">
        <v>44998</v>
      </c>
      <c r="H123" s="31">
        <v>45001</v>
      </c>
      <c r="I123" s="32">
        <f t="shared" si="2"/>
        <v>3</v>
      </c>
      <c r="J123" s="32">
        <f t="shared" si="3"/>
        <v>1</v>
      </c>
      <c r="K123" s="25"/>
    </row>
    <row r="124" spans="1:11" x14ac:dyDescent="0.3">
      <c r="A124" s="26">
        <v>378731638</v>
      </c>
      <c r="B124" s="26" t="s">
        <v>83</v>
      </c>
      <c r="C124" s="26" t="s">
        <v>102</v>
      </c>
      <c r="D124" s="18" t="s">
        <v>165</v>
      </c>
      <c r="E124" s="18">
        <v>12.54</v>
      </c>
      <c r="F124" s="26" t="s">
        <v>86</v>
      </c>
      <c r="G124" s="31">
        <v>44996</v>
      </c>
      <c r="H124" s="31">
        <v>45002</v>
      </c>
      <c r="I124" s="32">
        <f t="shared" si="2"/>
        <v>6</v>
      </c>
      <c r="J124" s="32">
        <f t="shared" si="3"/>
        <v>4</v>
      </c>
      <c r="K124" s="25"/>
    </row>
    <row r="125" spans="1:11" x14ac:dyDescent="0.3">
      <c r="A125" s="26">
        <v>378731699</v>
      </c>
      <c r="B125" s="26" t="s">
        <v>83</v>
      </c>
      <c r="C125" s="26" t="s">
        <v>83</v>
      </c>
      <c r="D125" s="18" t="s">
        <v>139</v>
      </c>
      <c r="E125" s="18">
        <v>10.77</v>
      </c>
      <c r="F125" s="26" t="s">
        <v>86</v>
      </c>
      <c r="G125" s="31">
        <v>44996</v>
      </c>
      <c r="H125" s="31">
        <v>45001</v>
      </c>
      <c r="I125" s="32">
        <f t="shared" si="2"/>
        <v>5</v>
      </c>
      <c r="J125" s="32">
        <f t="shared" si="3"/>
        <v>3</v>
      </c>
      <c r="K125" s="25"/>
    </row>
    <row r="126" spans="1:11" x14ac:dyDescent="0.3">
      <c r="A126" s="26">
        <v>378732211</v>
      </c>
      <c r="B126" s="26" t="s">
        <v>83</v>
      </c>
      <c r="C126" s="26" t="s">
        <v>83</v>
      </c>
      <c r="D126" s="18" t="s">
        <v>157</v>
      </c>
      <c r="E126" s="18">
        <v>12.46</v>
      </c>
      <c r="F126" s="26" t="s">
        <v>86</v>
      </c>
      <c r="G126" s="31">
        <v>44996</v>
      </c>
      <c r="H126" s="31">
        <v>45001</v>
      </c>
      <c r="I126" s="32">
        <f t="shared" si="2"/>
        <v>5</v>
      </c>
      <c r="J126" s="32">
        <f t="shared" si="3"/>
        <v>3</v>
      </c>
      <c r="K126" s="25"/>
    </row>
    <row r="127" spans="1:11" x14ac:dyDescent="0.3">
      <c r="A127" s="26">
        <v>378734167</v>
      </c>
      <c r="B127" s="26" t="s">
        <v>83</v>
      </c>
      <c r="C127" s="26" t="s">
        <v>83</v>
      </c>
      <c r="D127" s="18" t="s">
        <v>156</v>
      </c>
      <c r="E127" s="18">
        <v>7.87</v>
      </c>
      <c r="F127" s="26" t="s">
        <v>86</v>
      </c>
      <c r="G127" s="31">
        <v>44996</v>
      </c>
      <c r="H127" s="31">
        <v>45001</v>
      </c>
      <c r="I127" s="32">
        <f t="shared" si="2"/>
        <v>5</v>
      </c>
      <c r="J127" s="32">
        <f t="shared" si="3"/>
        <v>3</v>
      </c>
      <c r="K127" s="25"/>
    </row>
    <row r="128" spans="1:11" x14ac:dyDescent="0.3">
      <c r="A128" s="26">
        <v>378736874</v>
      </c>
      <c r="B128" s="26" t="s">
        <v>83</v>
      </c>
      <c r="C128" s="26" t="s">
        <v>102</v>
      </c>
      <c r="D128" s="18" t="s">
        <v>141</v>
      </c>
      <c r="E128" s="18">
        <v>7</v>
      </c>
      <c r="F128" s="26" t="s">
        <v>86</v>
      </c>
      <c r="G128" s="31">
        <v>44996</v>
      </c>
      <c r="H128" s="31">
        <v>45002</v>
      </c>
      <c r="I128" s="32">
        <f t="shared" si="2"/>
        <v>6</v>
      </c>
      <c r="J128" s="32">
        <f t="shared" si="3"/>
        <v>4</v>
      </c>
      <c r="K128" s="25"/>
    </row>
    <row r="129" spans="1:11" x14ac:dyDescent="0.3">
      <c r="A129" s="26">
        <v>378750919</v>
      </c>
      <c r="B129" s="26" t="s">
        <v>83</v>
      </c>
      <c r="C129" s="26" t="s">
        <v>83</v>
      </c>
      <c r="D129" s="18" t="s">
        <v>140</v>
      </c>
      <c r="E129" s="18">
        <v>4.2699999999999996</v>
      </c>
      <c r="F129" s="26" t="s">
        <v>86</v>
      </c>
      <c r="G129" s="31">
        <v>44997</v>
      </c>
      <c r="H129" s="31">
        <v>45001</v>
      </c>
      <c r="I129" s="32">
        <f t="shared" si="2"/>
        <v>4</v>
      </c>
      <c r="J129" s="32">
        <f t="shared" si="3"/>
        <v>2</v>
      </c>
      <c r="K129" s="25"/>
    </row>
    <row r="130" spans="1:11" x14ac:dyDescent="0.3">
      <c r="A130" s="26">
        <v>378753178</v>
      </c>
      <c r="B130" s="26" t="s">
        <v>83</v>
      </c>
      <c r="C130" s="26" t="s">
        <v>102</v>
      </c>
      <c r="D130" s="18" t="s">
        <v>198</v>
      </c>
      <c r="E130" s="18">
        <v>12.27</v>
      </c>
      <c r="F130" s="26" t="s">
        <v>86</v>
      </c>
      <c r="G130" s="31">
        <v>44997</v>
      </c>
      <c r="H130" s="31">
        <v>45002</v>
      </c>
      <c r="I130" s="32">
        <f t="shared" si="2"/>
        <v>5</v>
      </c>
      <c r="J130" s="32">
        <f t="shared" si="3"/>
        <v>3</v>
      </c>
      <c r="K130" s="25"/>
    </row>
    <row r="131" spans="1:11" x14ac:dyDescent="0.3">
      <c r="A131" s="26">
        <v>378754687</v>
      </c>
      <c r="B131" s="26" t="s">
        <v>83</v>
      </c>
      <c r="C131" s="26" t="s">
        <v>83</v>
      </c>
      <c r="D131" s="18" t="s">
        <v>133</v>
      </c>
      <c r="E131" s="18">
        <v>18.170000000000002</v>
      </c>
      <c r="F131" s="26" t="s">
        <v>86</v>
      </c>
      <c r="G131" s="31">
        <v>44997</v>
      </c>
      <c r="H131" s="31">
        <v>45001</v>
      </c>
      <c r="I131" s="32">
        <f t="shared" ref="I131:I164" si="4">H131-G131</f>
        <v>4</v>
      </c>
      <c r="J131" s="32">
        <f t="shared" ref="J131:J164" si="5">I131-2</f>
        <v>2</v>
      </c>
      <c r="K131" s="25"/>
    </row>
    <row r="132" spans="1:11" x14ac:dyDescent="0.3">
      <c r="A132" s="26">
        <v>378754774</v>
      </c>
      <c r="B132" s="26" t="s">
        <v>83</v>
      </c>
      <c r="C132" s="26" t="s">
        <v>83</v>
      </c>
      <c r="D132" s="18" t="s">
        <v>158</v>
      </c>
      <c r="E132" s="18">
        <v>9.64</v>
      </c>
      <c r="F132" s="26" t="s">
        <v>86</v>
      </c>
      <c r="G132" s="31">
        <v>44997</v>
      </c>
      <c r="H132" s="31">
        <v>45001</v>
      </c>
      <c r="I132" s="32">
        <f t="shared" si="4"/>
        <v>4</v>
      </c>
      <c r="J132" s="32">
        <f t="shared" si="5"/>
        <v>2</v>
      </c>
      <c r="K132" s="25"/>
    </row>
    <row r="133" spans="1:11" x14ac:dyDescent="0.3">
      <c r="A133" s="26">
        <v>378755640</v>
      </c>
      <c r="B133" s="26" t="s">
        <v>83</v>
      </c>
      <c r="C133" s="26" t="s">
        <v>83</v>
      </c>
      <c r="D133" s="18" t="s">
        <v>154</v>
      </c>
      <c r="E133" s="18">
        <v>7.27</v>
      </c>
      <c r="F133" s="26" t="s">
        <v>86</v>
      </c>
      <c r="G133" s="31">
        <v>44997</v>
      </c>
      <c r="H133" s="31">
        <v>45001</v>
      </c>
      <c r="I133" s="32">
        <f t="shared" si="4"/>
        <v>4</v>
      </c>
      <c r="J133" s="32">
        <f t="shared" si="5"/>
        <v>2</v>
      </c>
      <c r="K133" s="25"/>
    </row>
    <row r="134" spans="1:11" x14ac:dyDescent="0.3">
      <c r="A134" s="26">
        <v>378756729</v>
      </c>
      <c r="B134" s="26" t="s">
        <v>83</v>
      </c>
      <c r="C134" s="26" t="s">
        <v>83</v>
      </c>
      <c r="D134" s="18" t="s">
        <v>158</v>
      </c>
      <c r="E134" s="18">
        <v>9.64</v>
      </c>
      <c r="F134" s="26" t="s">
        <v>86</v>
      </c>
      <c r="G134" s="31">
        <v>44997</v>
      </c>
      <c r="H134" s="31">
        <v>45001</v>
      </c>
      <c r="I134" s="32">
        <f t="shared" si="4"/>
        <v>4</v>
      </c>
      <c r="J134" s="32">
        <f t="shared" si="5"/>
        <v>2</v>
      </c>
      <c r="K134" s="25"/>
    </row>
    <row r="135" spans="1:11" x14ac:dyDescent="0.3">
      <c r="A135" s="26">
        <v>378758762</v>
      </c>
      <c r="B135" s="26" t="s">
        <v>83</v>
      </c>
      <c r="C135" s="26" t="s">
        <v>83</v>
      </c>
      <c r="D135" s="18" t="s">
        <v>199</v>
      </c>
      <c r="E135" s="18">
        <v>11.02</v>
      </c>
      <c r="F135" s="26" t="s">
        <v>86</v>
      </c>
      <c r="G135" s="31">
        <v>44997</v>
      </c>
      <c r="H135" s="31">
        <v>45001</v>
      </c>
      <c r="I135" s="32">
        <f t="shared" si="4"/>
        <v>4</v>
      </c>
      <c r="J135" s="32">
        <f t="shared" si="5"/>
        <v>2</v>
      </c>
      <c r="K135" s="25"/>
    </row>
    <row r="136" spans="1:11" x14ac:dyDescent="0.3">
      <c r="A136" s="26">
        <v>378760120</v>
      </c>
      <c r="B136" s="26" t="s">
        <v>83</v>
      </c>
      <c r="C136" s="26" t="s">
        <v>83</v>
      </c>
      <c r="D136" s="18" t="s">
        <v>138</v>
      </c>
      <c r="E136" s="18">
        <v>47.13</v>
      </c>
      <c r="F136" s="26" t="s">
        <v>86</v>
      </c>
      <c r="G136" s="31">
        <v>44998</v>
      </c>
      <c r="H136" s="31">
        <v>45002</v>
      </c>
      <c r="I136" s="32">
        <f t="shared" si="4"/>
        <v>4</v>
      </c>
      <c r="J136" s="32">
        <f t="shared" si="5"/>
        <v>2</v>
      </c>
      <c r="K136" s="25"/>
    </row>
    <row r="137" spans="1:11" x14ac:dyDescent="0.3">
      <c r="A137" s="26">
        <v>378761061</v>
      </c>
      <c r="B137" s="26" t="s">
        <v>83</v>
      </c>
      <c r="C137" s="26" t="s">
        <v>102</v>
      </c>
      <c r="D137" s="18" t="s">
        <v>142</v>
      </c>
      <c r="E137" s="18">
        <v>7.64</v>
      </c>
      <c r="F137" s="26" t="s">
        <v>86</v>
      </c>
      <c r="G137" s="31">
        <v>44997</v>
      </c>
      <c r="H137" s="31">
        <v>45002</v>
      </c>
      <c r="I137" s="32">
        <f t="shared" si="4"/>
        <v>5</v>
      </c>
      <c r="J137" s="32">
        <f t="shared" si="5"/>
        <v>3</v>
      </c>
      <c r="K137" s="25"/>
    </row>
    <row r="138" spans="1:11" x14ac:dyDescent="0.3">
      <c r="A138" s="26">
        <v>378764527</v>
      </c>
      <c r="B138" s="26" t="s">
        <v>83</v>
      </c>
      <c r="C138" s="26" t="s">
        <v>83</v>
      </c>
      <c r="D138" s="18" t="s">
        <v>119</v>
      </c>
      <c r="E138" s="18">
        <v>17.55</v>
      </c>
      <c r="F138" s="26" t="s">
        <v>86</v>
      </c>
      <c r="G138" s="31">
        <v>44998</v>
      </c>
      <c r="H138" s="31">
        <v>45001</v>
      </c>
      <c r="I138" s="32">
        <f t="shared" si="4"/>
        <v>3</v>
      </c>
      <c r="J138" s="32">
        <f t="shared" si="5"/>
        <v>1</v>
      </c>
      <c r="K138" s="25"/>
    </row>
    <row r="139" spans="1:11" x14ac:dyDescent="0.3">
      <c r="A139" s="26">
        <v>378764923</v>
      </c>
      <c r="B139" s="26" t="s">
        <v>83</v>
      </c>
      <c r="C139" s="26" t="s">
        <v>83</v>
      </c>
      <c r="D139" s="18" t="s">
        <v>149</v>
      </c>
      <c r="E139" s="18">
        <v>9.26</v>
      </c>
      <c r="F139" s="26" t="s">
        <v>86</v>
      </c>
      <c r="G139" s="31">
        <v>44998</v>
      </c>
      <c r="H139" s="31">
        <v>45001</v>
      </c>
      <c r="I139" s="32">
        <f t="shared" si="4"/>
        <v>3</v>
      </c>
      <c r="J139" s="32">
        <f t="shared" si="5"/>
        <v>1</v>
      </c>
      <c r="K139" s="25"/>
    </row>
    <row r="140" spans="1:11" x14ac:dyDescent="0.3">
      <c r="A140" s="26">
        <v>378771263</v>
      </c>
      <c r="B140" s="26" t="s">
        <v>95</v>
      </c>
      <c r="C140" s="26" t="s">
        <v>95</v>
      </c>
      <c r="D140" s="18" t="s">
        <v>103</v>
      </c>
      <c r="E140" s="18">
        <v>4.74</v>
      </c>
      <c r="F140" s="26" t="s">
        <v>86</v>
      </c>
      <c r="G140" s="31">
        <v>44997</v>
      </c>
      <c r="H140" s="31">
        <v>45002</v>
      </c>
      <c r="I140" s="32">
        <f t="shared" si="4"/>
        <v>5</v>
      </c>
      <c r="J140" s="32">
        <f t="shared" si="5"/>
        <v>3</v>
      </c>
      <c r="K140" s="25"/>
    </row>
    <row r="141" spans="1:11" x14ac:dyDescent="0.3">
      <c r="A141" s="26">
        <v>378772152</v>
      </c>
      <c r="B141" s="26" t="s">
        <v>83</v>
      </c>
      <c r="C141" s="26" t="s">
        <v>102</v>
      </c>
      <c r="D141" s="18" t="s">
        <v>198</v>
      </c>
      <c r="E141" s="18">
        <v>12.27</v>
      </c>
      <c r="F141" s="26" t="s">
        <v>86</v>
      </c>
      <c r="G141" s="31">
        <v>44997</v>
      </c>
      <c r="H141" s="31">
        <v>45002</v>
      </c>
      <c r="I141" s="32">
        <f t="shared" si="4"/>
        <v>5</v>
      </c>
      <c r="J141" s="32">
        <f t="shared" si="5"/>
        <v>3</v>
      </c>
      <c r="K141" s="25"/>
    </row>
    <row r="142" spans="1:11" x14ac:dyDescent="0.3">
      <c r="A142" s="26">
        <v>378772563</v>
      </c>
      <c r="B142" s="26" t="s">
        <v>83</v>
      </c>
      <c r="C142" s="26" t="s">
        <v>83</v>
      </c>
      <c r="D142" s="18" t="s">
        <v>183</v>
      </c>
      <c r="E142" s="18">
        <v>21.08</v>
      </c>
      <c r="F142" s="26" t="s">
        <v>86</v>
      </c>
      <c r="G142" s="31">
        <v>44997</v>
      </c>
      <c r="H142" s="31">
        <v>45001</v>
      </c>
      <c r="I142" s="32">
        <f t="shared" si="4"/>
        <v>4</v>
      </c>
      <c r="J142" s="32">
        <f t="shared" si="5"/>
        <v>2</v>
      </c>
      <c r="K142" s="25"/>
    </row>
    <row r="143" spans="1:11" x14ac:dyDescent="0.3">
      <c r="A143" s="26">
        <v>378775712</v>
      </c>
      <c r="B143" s="26" t="s">
        <v>83</v>
      </c>
      <c r="C143" s="26" t="s">
        <v>83</v>
      </c>
      <c r="D143" s="18" t="s">
        <v>178</v>
      </c>
      <c r="E143" s="18">
        <v>7.22</v>
      </c>
      <c r="F143" s="26" t="s">
        <v>86</v>
      </c>
      <c r="G143" s="31">
        <v>44998</v>
      </c>
      <c r="H143" s="31">
        <v>45001</v>
      </c>
      <c r="I143" s="32">
        <f t="shared" si="4"/>
        <v>3</v>
      </c>
      <c r="J143" s="32">
        <f t="shared" si="5"/>
        <v>1</v>
      </c>
      <c r="K143" s="25"/>
    </row>
    <row r="144" spans="1:11" x14ac:dyDescent="0.3">
      <c r="A144" s="26">
        <v>378777007</v>
      </c>
      <c r="B144" s="26" t="s">
        <v>83</v>
      </c>
      <c r="C144" s="26" t="s">
        <v>83</v>
      </c>
      <c r="D144" s="18" t="s">
        <v>121</v>
      </c>
      <c r="E144" s="18">
        <v>19.32</v>
      </c>
      <c r="F144" s="26" t="s">
        <v>86</v>
      </c>
      <c r="G144" s="31">
        <v>44998</v>
      </c>
      <c r="H144" s="31">
        <v>45001</v>
      </c>
      <c r="I144" s="32">
        <f t="shared" si="4"/>
        <v>3</v>
      </c>
      <c r="J144" s="32">
        <f t="shared" si="5"/>
        <v>1</v>
      </c>
      <c r="K144" s="25"/>
    </row>
    <row r="145" spans="1:11" x14ac:dyDescent="0.3">
      <c r="A145" s="26">
        <v>378777828</v>
      </c>
      <c r="B145" s="26" t="s">
        <v>83</v>
      </c>
      <c r="C145" s="26" t="s">
        <v>166</v>
      </c>
      <c r="D145" s="18" t="s">
        <v>167</v>
      </c>
      <c r="E145" s="18">
        <v>36.659999999999997</v>
      </c>
      <c r="F145" s="26" t="s">
        <v>86</v>
      </c>
      <c r="G145" s="31">
        <v>44998</v>
      </c>
      <c r="H145" s="31">
        <v>45002</v>
      </c>
      <c r="I145" s="32">
        <f t="shared" si="4"/>
        <v>4</v>
      </c>
      <c r="J145" s="32">
        <f t="shared" si="5"/>
        <v>2</v>
      </c>
      <c r="K145" s="25"/>
    </row>
    <row r="146" spans="1:11" x14ac:dyDescent="0.3">
      <c r="A146" s="26">
        <v>378779264</v>
      </c>
      <c r="B146" s="26" t="s">
        <v>84</v>
      </c>
      <c r="C146" s="26" t="s">
        <v>84</v>
      </c>
      <c r="D146" s="18" t="s">
        <v>200</v>
      </c>
      <c r="E146" s="18">
        <v>12.94</v>
      </c>
      <c r="F146" s="26" t="s">
        <v>86</v>
      </c>
      <c r="G146" s="31">
        <v>44998</v>
      </c>
      <c r="H146" s="31">
        <v>45002</v>
      </c>
      <c r="I146" s="32">
        <f t="shared" si="4"/>
        <v>4</v>
      </c>
      <c r="J146" s="32">
        <f t="shared" si="5"/>
        <v>2</v>
      </c>
      <c r="K146" s="25"/>
    </row>
    <row r="147" spans="1:11" x14ac:dyDescent="0.3">
      <c r="A147" s="26">
        <v>378797773</v>
      </c>
      <c r="B147" s="26" t="s">
        <v>95</v>
      </c>
      <c r="C147" s="26" t="s">
        <v>95</v>
      </c>
      <c r="D147" s="18" t="s">
        <v>201</v>
      </c>
      <c r="E147" s="18">
        <v>5.16</v>
      </c>
      <c r="F147" s="26" t="s">
        <v>86</v>
      </c>
      <c r="G147" s="31">
        <v>44998</v>
      </c>
      <c r="H147" s="31">
        <v>45002</v>
      </c>
      <c r="I147" s="32">
        <f t="shared" si="4"/>
        <v>4</v>
      </c>
      <c r="J147" s="32">
        <f t="shared" si="5"/>
        <v>2</v>
      </c>
      <c r="K147" s="25"/>
    </row>
    <row r="148" spans="1:11" x14ac:dyDescent="0.3">
      <c r="A148" s="26">
        <v>378901746</v>
      </c>
      <c r="B148" s="26" t="s">
        <v>83</v>
      </c>
      <c r="C148" s="26" t="s">
        <v>83</v>
      </c>
      <c r="D148" s="18" t="s">
        <v>206</v>
      </c>
      <c r="E148" s="18">
        <v>16.350000000000001</v>
      </c>
      <c r="F148" s="26" t="s">
        <v>86</v>
      </c>
      <c r="G148" s="31">
        <v>45002</v>
      </c>
      <c r="H148" s="31">
        <v>45013</v>
      </c>
      <c r="I148" s="32">
        <f t="shared" si="4"/>
        <v>11</v>
      </c>
      <c r="J148" s="32">
        <f t="shared" si="5"/>
        <v>9</v>
      </c>
      <c r="K148" s="25"/>
    </row>
    <row r="149" spans="1:11" x14ac:dyDescent="0.3">
      <c r="A149" s="26">
        <v>378954974</v>
      </c>
      <c r="B149" s="26" t="s">
        <v>83</v>
      </c>
      <c r="C149" s="26" t="s">
        <v>83</v>
      </c>
      <c r="D149" s="18" t="s">
        <v>125</v>
      </c>
      <c r="E149" s="18">
        <v>10.95</v>
      </c>
      <c r="F149" s="26" t="s">
        <v>86</v>
      </c>
      <c r="G149" s="31">
        <v>45004</v>
      </c>
      <c r="H149" s="31">
        <v>45006</v>
      </c>
      <c r="I149" s="32">
        <f t="shared" si="4"/>
        <v>2</v>
      </c>
      <c r="J149" s="35">
        <f t="shared" si="5"/>
        <v>0</v>
      </c>
      <c r="K149" s="25"/>
    </row>
    <row r="150" spans="1:11" x14ac:dyDescent="0.3">
      <c r="A150" s="17">
        <v>421848473</v>
      </c>
      <c r="B150" s="17" t="s">
        <v>83</v>
      </c>
      <c r="C150" s="17" t="s">
        <v>83</v>
      </c>
      <c r="D150" s="18" t="s">
        <v>111</v>
      </c>
      <c r="E150" s="18">
        <v>20.12</v>
      </c>
      <c r="F150" s="17" t="s">
        <v>86</v>
      </c>
      <c r="G150" s="31">
        <v>44980</v>
      </c>
      <c r="H150" s="31">
        <v>44981</v>
      </c>
      <c r="I150" s="32">
        <f t="shared" si="4"/>
        <v>1</v>
      </c>
      <c r="J150" s="35" t="s">
        <v>210</v>
      </c>
      <c r="K150" s="25"/>
    </row>
    <row r="151" spans="1:11" x14ac:dyDescent="0.3">
      <c r="A151" s="17">
        <v>421867300</v>
      </c>
      <c r="B151" s="17" t="s">
        <v>83</v>
      </c>
      <c r="C151" s="17" t="s">
        <v>95</v>
      </c>
      <c r="D151" s="18" t="s">
        <v>96</v>
      </c>
      <c r="E151" s="18">
        <v>10.95</v>
      </c>
      <c r="F151" s="17" t="s">
        <v>86</v>
      </c>
      <c r="G151" s="31">
        <v>44976</v>
      </c>
      <c r="H151" s="31">
        <v>44980</v>
      </c>
      <c r="I151" s="32">
        <f t="shared" si="4"/>
        <v>4</v>
      </c>
      <c r="J151" s="32">
        <f t="shared" si="5"/>
        <v>2</v>
      </c>
      <c r="K151" s="25"/>
    </row>
    <row r="152" spans="1:11" x14ac:dyDescent="0.3">
      <c r="A152" s="17">
        <v>421875256</v>
      </c>
      <c r="B152" s="17" t="s">
        <v>102</v>
      </c>
      <c r="C152" s="17" t="s">
        <v>102</v>
      </c>
      <c r="D152" s="18" t="s">
        <v>137</v>
      </c>
      <c r="E152" s="18">
        <v>22.04</v>
      </c>
      <c r="F152" s="17" t="s">
        <v>86</v>
      </c>
      <c r="G152" s="31">
        <v>44977</v>
      </c>
      <c r="H152" s="31">
        <v>44983</v>
      </c>
      <c r="I152" s="32">
        <f t="shared" si="4"/>
        <v>6</v>
      </c>
      <c r="J152" s="32">
        <f t="shared" si="5"/>
        <v>4</v>
      </c>
      <c r="K152" s="25"/>
    </row>
    <row r="153" spans="1:11" x14ac:dyDescent="0.3">
      <c r="A153" s="26">
        <v>422067641</v>
      </c>
      <c r="B153" s="26" t="s">
        <v>83</v>
      </c>
      <c r="C153" s="26" t="s">
        <v>83</v>
      </c>
      <c r="D153" s="18" t="s">
        <v>196</v>
      </c>
      <c r="E153" s="18">
        <v>9.11</v>
      </c>
      <c r="F153" s="26" t="s">
        <v>86</v>
      </c>
      <c r="G153" s="31">
        <v>44990</v>
      </c>
      <c r="H153" s="31">
        <v>44994</v>
      </c>
      <c r="I153" s="32">
        <f t="shared" si="4"/>
        <v>4</v>
      </c>
      <c r="J153" s="32">
        <f t="shared" si="5"/>
        <v>2</v>
      </c>
      <c r="K153" s="25"/>
    </row>
    <row r="154" spans="1:11" x14ac:dyDescent="0.3">
      <c r="A154" s="26">
        <v>422075354</v>
      </c>
      <c r="B154" s="26" t="s">
        <v>102</v>
      </c>
      <c r="C154" s="26" t="s">
        <v>102</v>
      </c>
      <c r="D154" s="18" t="s">
        <v>148</v>
      </c>
      <c r="E154" s="18">
        <v>13.22</v>
      </c>
      <c r="F154" s="26" t="s">
        <v>86</v>
      </c>
      <c r="G154" s="31">
        <v>44990</v>
      </c>
      <c r="H154" s="31">
        <v>44994</v>
      </c>
      <c r="I154" s="32">
        <f t="shared" si="4"/>
        <v>4</v>
      </c>
      <c r="J154" s="32">
        <f t="shared" si="5"/>
        <v>2</v>
      </c>
      <c r="K154" s="25"/>
    </row>
    <row r="155" spans="1:11" x14ac:dyDescent="0.3">
      <c r="A155" s="26">
        <v>422113139</v>
      </c>
      <c r="B155" s="26" t="s">
        <v>102</v>
      </c>
      <c r="C155" s="26" t="s">
        <v>102</v>
      </c>
      <c r="D155" s="18" t="s">
        <v>202</v>
      </c>
      <c r="E155" s="18">
        <v>11.18</v>
      </c>
      <c r="F155" s="26" t="s">
        <v>86</v>
      </c>
      <c r="G155" s="31">
        <v>44992</v>
      </c>
      <c r="H155" s="31">
        <v>44997</v>
      </c>
      <c r="I155" s="32">
        <f t="shared" si="4"/>
        <v>5</v>
      </c>
      <c r="J155" s="32">
        <f t="shared" si="5"/>
        <v>3</v>
      </c>
      <c r="K155" s="25"/>
    </row>
    <row r="156" spans="1:11" x14ac:dyDescent="0.3">
      <c r="A156" s="26">
        <v>422162070</v>
      </c>
      <c r="B156" s="26" t="s">
        <v>102</v>
      </c>
      <c r="C156" s="26" t="s">
        <v>102</v>
      </c>
      <c r="D156" s="18" t="s">
        <v>182</v>
      </c>
      <c r="E156" s="18">
        <v>15.09</v>
      </c>
      <c r="F156" s="26" t="s">
        <v>86</v>
      </c>
      <c r="G156" s="31">
        <v>44995</v>
      </c>
      <c r="H156" s="31">
        <v>45001</v>
      </c>
      <c r="I156" s="32">
        <f t="shared" si="4"/>
        <v>6</v>
      </c>
      <c r="J156" s="32">
        <f t="shared" si="5"/>
        <v>4</v>
      </c>
      <c r="K156" s="25"/>
    </row>
    <row r="157" spans="1:11" x14ac:dyDescent="0.3">
      <c r="A157" s="26">
        <v>422163655</v>
      </c>
      <c r="B157" s="26" t="s">
        <v>83</v>
      </c>
      <c r="C157" s="26" t="s">
        <v>83</v>
      </c>
      <c r="D157" s="18" t="s">
        <v>158</v>
      </c>
      <c r="E157" s="18">
        <v>9.64</v>
      </c>
      <c r="F157" s="26" t="s">
        <v>86</v>
      </c>
      <c r="G157" s="31">
        <v>44996</v>
      </c>
      <c r="H157" s="31">
        <v>45001</v>
      </c>
      <c r="I157" s="32">
        <f t="shared" si="4"/>
        <v>5</v>
      </c>
      <c r="J157" s="32">
        <f t="shared" si="5"/>
        <v>3</v>
      </c>
      <c r="K157" s="25"/>
    </row>
    <row r="158" spans="1:11" x14ac:dyDescent="0.3">
      <c r="A158" s="26">
        <v>422167862</v>
      </c>
      <c r="B158" s="26" t="s">
        <v>83</v>
      </c>
      <c r="C158" s="26" t="s">
        <v>84</v>
      </c>
      <c r="D158" s="18" t="s">
        <v>193</v>
      </c>
      <c r="E158" s="18">
        <v>6.35</v>
      </c>
      <c r="F158" s="26" t="s">
        <v>86</v>
      </c>
      <c r="G158" s="31">
        <v>44996</v>
      </c>
      <c r="H158" s="31">
        <v>45002</v>
      </c>
      <c r="I158" s="32">
        <f t="shared" si="4"/>
        <v>6</v>
      </c>
      <c r="J158" s="32">
        <f t="shared" si="5"/>
        <v>4</v>
      </c>
      <c r="K158" s="25"/>
    </row>
    <row r="159" spans="1:11" x14ac:dyDescent="0.3">
      <c r="A159" s="17">
        <v>422170373</v>
      </c>
      <c r="B159" s="17" t="s">
        <v>83</v>
      </c>
      <c r="C159" s="17" t="s">
        <v>83</v>
      </c>
      <c r="D159" s="18" t="s">
        <v>131</v>
      </c>
      <c r="E159" s="18">
        <v>5.4</v>
      </c>
      <c r="F159" s="17" t="s">
        <v>86</v>
      </c>
      <c r="G159" s="31">
        <v>44996</v>
      </c>
      <c r="H159" s="31">
        <v>45002</v>
      </c>
      <c r="I159" s="32">
        <f t="shared" si="4"/>
        <v>6</v>
      </c>
      <c r="J159" s="32">
        <f t="shared" si="5"/>
        <v>4</v>
      </c>
      <c r="K159" s="25"/>
    </row>
    <row r="160" spans="1:11" x14ac:dyDescent="0.3">
      <c r="A160" s="26">
        <v>422170373</v>
      </c>
      <c r="B160" s="26" t="s">
        <v>84</v>
      </c>
      <c r="C160" s="26" t="s">
        <v>84</v>
      </c>
      <c r="D160" s="18" t="s">
        <v>203</v>
      </c>
      <c r="E160" s="18">
        <v>15.2</v>
      </c>
      <c r="F160" s="26" t="s">
        <v>86</v>
      </c>
      <c r="G160" s="31">
        <v>44996</v>
      </c>
      <c r="H160" s="31">
        <v>45002</v>
      </c>
      <c r="I160" s="32">
        <f t="shared" si="4"/>
        <v>6</v>
      </c>
      <c r="J160" s="32">
        <f t="shared" si="5"/>
        <v>4</v>
      </c>
      <c r="K160" s="25"/>
    </row>
    <row r="161" spans="1:11" x14ac:dyDescent="0.3">
      <c r="A161" s="26">
        <v>422186442</v>
      </c>
      <c r="B161" s="26" t="s">
        <v>102</v>
      </c>
      <c r="C161" s="26" t="s">
        <v>102</v>
      </c>
      <c r="D161" s="18" t="s">
        <v>205</v>
      </c>
      <c r="E161" s="18">
        <v>9.49</v>
      </c>
      <c r="F161" s="26" t="s">
        <v>86</v>
      </c>
      <c r="G161" s="31">
        <v>44997</v>
      </c>
      <c r="H161" s="31">
        <v>45004</v>
      </c>
      <c r="I161" s="32">
        <f t="shared" si="4"/>
        <v>7</v>
      </c>
      <c r="J161" s="32">
        <f t="shared" si="5"/>
        <v>5</v>
      </c>
      <c r="K161" s="25"/>
    </row>
    <row r="162" spans="1:11" x14ac:dyDescent="0.3">
      <c r="A162" s="26">
        <v>422192194</v>
      </c>
      <c r="B162" s="26" t="s">
        <v>95</v>
      </c>
      <c r="C162" s="26" t="s">
        <v>95</v>
      </c>
      <c r="D162" s="18" t="s">
        <v>201</v>
      </c>
      <c r="E162" s="18">
        <v>5.16</v>
      </c>
      <c r="F162" s="26" t="s">
        <v>86</v>
      </c>
      <c r="G162" s="31">
        <v>44997</v>
      </c>
      <c r="H162" s="31">
        <v>45002</v>
      </c>
      <c r="I162" s="32">
        <f t="shared" si="4"/>
        <v>5</v>
      </c>
      <c r="J162" s="32">
        <f t="shared" si="5"/>
        <v>3</v>
      </c>
      <c r="K162" s="25"/>
    </row>
    <row r="163" spans="1:11" x14ac:dyDescent="0.3">
      <c r="A163" s="26">
        <v>422198612</v>
      </c>
      <c r="B163" s="26" t="s">
        <v>83</v>
      </c>
      <c r="C163" s="26" t="s">
        <v>83</v>
      </c>
      <c r="D163" s="18" t="s">
        <v>191</v>
      </c>
      <c r="E163" s="18">
        <v>9.7799999999999994</v>
      </c>
      <c r="F163" s="26" t="s">
        <v>86</v>
      </c>
      <c r="G163" s="31">
        <v>44998</v>
      </c>
      <c r="H163" s="31">
        <v>45002</v>
      </c>
      <c r="I163" s="32">
        <f t="shared" si="4"/>
        <v>4</v>
      </c>
      <c r="J163" s="32">
        <f t="shared" si="5"/>
        <v>2</v>
      </c>
      <c r="K163" s="25"/>
    </row>
    <row r="164" spans="1:11" x14ac:dyDescent="0.3">
      <c r="A164" s="26">
        <v>422199581</v>
      </c>
      <c r="B164" s="26" t="s">
        <v>102</v>
      </c>
      <c r="C164" s="26" t="s">
        <v>84</v>
      </c>
      <c r="D164" s="18" t="s">
        <v>204</v>
      </c>
      <c r="E164" s="18">
        <v>15.44</v>
      </c>
      <c r="F164" s="26" t="s">
        <v>86</v>
      </c>
      <c r="G164" s="31">
        <v>44998</v>
      </c>
      <c r="H164" s="31">
        <v>45002</v>
      </c>
      <c r="I164" s="32">
        <f t="shared" si="4"/>
        <v>4</v>
      </c>
      <c r="J164" s="32">
        <f t="shared" si="5"/>
        <v>2</v>
      </c>
      <c r="K164" s="25"/>
    </row>
    <row r="165" spans="1:11" x14ac:dyDescent="0.3">
      <c r="E165" s="29">
        <f>SUM(E2:E164)</f>
        <v>2567.1299999999983</v>
      </c>
    </row>
  </sheetData>
  <autoFilter ref="A1:K165"/>
  <sortState ref="A2:F187">
    <sortCondition ref="A2:A187"/>
  </sortState>
  <conditionalFormatting sqref="A1:A1048576">
    <cfRule type="duplicateValues" dxfId="1" priority="1"/>
  </conditionalFormatting>
  <conditionalFormatting sqref="E1:E26">
    <cfRule type="duplicateValues" dxfId="0" priority="23"/>
  </conditionalFormatting>
  <pageMargins left="0.7" right="0.7" top="0.75" bottom="0.75" header="0.3" footer="0.3"/>
  <pageSetup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DETAILS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Lyka Calida</dc:creator>
  <cp:lastModifiedBy>Sylvia Shi</cp:lastModifiedBy>
  <dcterms:created xsi:type="dcterms:W3CDTF">2023-05-10T23:09:31Z</dcterms:created>
  <dcterms:modified xsi:type="dcterms:W3CDTF">2023-05-17T21:09:57Z</dcterms:modified>
</cp:coreProperties>
</file>