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Manifest-1'!$A$1:$H$24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57" i="7" l="1"/>
  <c r="G57" i="7"/>
  <c r="E57" i="7"/>
  <c r="H54" i="7"/>
  <c r="G54" i="7"/>
  <c r="F54" i="7"/>
  <c r="E54" i="7"/>
  <c r="H48" i="7"/>
  <c r="G48" i="7"/>
  <c r="F48" i="7"/>
  <c r="E48" i="7"/>
  <c r="H41" i="7"/>
  <c r="G41" i="7"/>
  <c r="F41" i="7"/>
  <c r="E41" i="7"/>
  <c r="H35" i="7"/>
  <c r="G35" i="7"/>
  <c r="F35" i="7"/>
  <c r="E35" i="7"/>
  <c r="H30" i="7" l="1"/>
  <c r="G30" i="7"/>
  <c r="F30" i="7"/>
  <c r="E30" i="7"/>
  <c r="H23" i="7" l="1"/>
  <c r="G23" i="7"/>
  <c r="F23" i="7"/>
  <c r="E23" i="7"/>
  <c r="F57" i="7" l="1"/>
  <c r="E16" i="7" l="1"/>
  <c r="H16" i="7"/>
  <c r="G16" i="7"/>
  <c r="F16" i="7"/>
</calcChain>
</file>

<file path=xl/sharedStrings.xml><?xml version="1.0" encoding="utf-8"?>
<sst xmlns="http://schemas.openxmlformats.org/spreadsheetml/2006/main" count="130" uniqueCount="69">
  <si>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</si>
  <si>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</si>
  <si>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</si>
  <si>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</si>
  <si>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</si>
  <si>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</si>
  <si>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</si>
  <si>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</si>
  <si>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</si>
  <si>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</si>
  <si>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</si>
  <si>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</si>
  <si>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</si>
  <si>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</si>
  <si>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</si>
  <si>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</si>
  <si>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</si>
  <si>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</si>
  <si>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</si>
  <si>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</si>
  <si>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40HQ-1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</si>
  <si>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</si>
  <si>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</si>
  <si>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</si>
  <si>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SHA</t>
    <phoneticPr fontId="1" type="noConversion"/>
  </si>
  <si>
    <t>SUB</t>
    <phoneticPr fontId="1" type="noConversion"/>
  </si>
  <si>
    <t>14000918;14000004;13999985</t>
    <phoneticPr fontId="1" type="noConversion"/>
  </si>
  <si>
    <t xml:space="preserve">2022/11/21-11/26 </t>
    <phoneticPr fontId="1" type="noConversion"/>
  </si>
  <si>
    <t>WAN HAI 352/E001</t>
    <phoneticPr fontId="1" type="noConversion"/>
  </si>
  <si>
    <t>LOS BEACH,CA</t>
    <phoneticPr fontId="3" type="noConversion"/>
  </si>
  <si>
    <t>WHLC027C652385</t>
    <phoneticPr fontId="1" type="noConversion"/>
  </si>
  <si>
    <t>Estimated arrival date:2022-11-6</t>
    <phoneticPr fontId="3" type="noConversion"/>
  </si>
  <si>
    <t>WHSU6491274</t>
    <phoneticPr fontId="1" type="noConversion"/>
  </si>
  <si>
    <t>Seal#:WHL2140749</t>
    <phoneticPr fontId="3" type="noConversion"/>
  </si>
  <si>
    <t xml:space="preserve"> KLC101-0092  </t>
    <phoneticPr fontId="1" type="noConversion"/>
  </si>
  <si>
    <t xml:space="preserve">Frances Storage Ottoman </t>
    <phoneticPr fontId="1" type="noConversion"/>
  </si>
  <si>
    <t xml:space="preserve">KLC101-0091 </t>
    <phoneticPr fontId="1" type="noConversion"/>
  </si>
  <si>
    <t>Frances Storage Ottoman</t>
    <phoneticPr fontId="1" type="noConversion"/>
  </si>
  <si>
    <t xml:space="preserve">KLC111-0034 </t>
    <phoneticPr fontId="1" type="noConversion"/>
  </si>
  <si>
    <t>Frances Storage Ottoman</t>
    <phoneticPr fontId="1" type="noConversion"/>
  </si>
  <si>
    <t xml:space="preserve">KLC105-0036 </t>
    <phoneticPr fontId="1" type="noConversion"/>
  </si>
  <si>
    <t xml:space="preserve">Frances Storage Ottoman </t>
    <phoneticPr fontId="1" type="noConversion"/>
  </si>
  <si>
    <t>WHSU5840469</t>
    <phoneticPr fontId="1" type="noConversion"/>
  </si>
  <si>
    <t>Seal#:WHL2140750</t>
    <phoneticPr fontId="3" type="noConversion"/>
  </si>
  <si>
    <t xml:space="preserve">KLC101-0089 </t>
    <phoneticPr fontId="1" type="noConversion"/>
  </si>
  <si>
    <t xml:space="preserve">Frances Storage Ottoman </t>
    <phoneticPr fontId="1" type="noConversion"/>
  </si>
  <si>
    <t xml:space="preserve">KLC101-0087 </t>
    <phoneticPr fontId="1" type="noConversion"/>
  </si>
  <si>
    <t>TCLU8693152</t>
    <phoneticPr fontId="1" type="noConversion"/>
  </si>
  <si>
    <t>Seal#:WHLR618356</t>
    <phoneticPr fontId="3" type="noConversion"/>
  </si>
  <si>
    <t xml:space="preserve"> KLC101-0007  </t>
    <phoneticPr fontId="1" type="noConversion"/>
  </si>
  <si>
    <t xml:space="preserve"> Frances Storage Ottoman  </t>
    <phoneticPr fontId="1" type="noConversion"/>
  </si>
  <si>
    <t>WHSU6006342</t>
    <phoneticPr fontId="1" type="noConversion"/>
  </si>
  <si>
    <t>Seal#WHL2140747</t>
    <phoneticPr fontId="3" type="noConversion"/>
  </si>
  <si>
    <t xml:space="preserve">KLC101-0090 </t>
    <phoneticPr fontId="1" type="noConversion"/>
  </si>
  <si>
    <t xml:space="preserve">Frances Storage Ottoman </t>
    <phoneticPr fontId="1" type="noConversion"/>
  </si>
  <si>
    <t xml:space="preserve"> KLC101-0096  </t>
    <phoneticPr fontId="1" type="noConversion"/>
  </si>
  <si>
    <t>Frances Ottoman</t>
    <phoneticPr fontId="1" type="noConversion"/>
  </si>
  <si>
    <t>WHSU5918696</t>
    <phoneticPr fontId="1" type="noConversion"/>
  </si>
  <si>
    <t>Seal#:WHL2140748</t>
    <phoneticPr fontId="3" type="noConversion"/>
  </si>
  <si>
    <t xml:space="preserve"> KLC104-0099 </t>
    <phoneticPr fontId="1" type="noConversion"/>
  </si>
  <si>
    <t xml:space="preserve"> Luther Stool  </t>
    <phoneticPr fontId="1" type="noConversion"/>
  </si>
  <si>
    <t xml:space="preserve"> KLC104-0100  </t>
    <phoneticPr fontId="1" type="noConversion"/>
  </si>
  <si>
    <t xml:space="preserve">Luther Stool </t>
    <phoneticPr fontId="1" type="noConversion"/>
  </si>
  <si>
    <t>WHSU5072376</t>
    <phoneticPr fontId="1" type="noConversion"/>
  </si>
  <si>
    <t>Seal#:WHLK623096</t>
    <phoneticPr fontId="3" type="noConversion"/>
  </si>
  <si>
    <t xml:space="preserve">KLC101-0090 </t>
    <phoneticPr fontId="1" type="noConversion"/>
  </si>
  <si>
    <t xml:space="preserve">Frances Storage Ottoman </t>
    <phoneticPr fontId="1" type="noConversion"/>
  </si>
  <si>
    <t xml:space="preserve">Frances Ottoman </t>
    <phoneticPr fontId="1" type="noConversion"/>
  </si>
  <si>
    <t>Departure date:2022-10-19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</si>
</sst>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0_);\(0.00\)"/>
    <numFmt numFmtId="178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14" xfId="44" applyFont="1" applyFill="1" applyBorder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14" fontId="26" fillId="0" borderId="1" xfId="44" applyNumberFormat="1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58" fontId="26" fillId="0" borderId="1" xfId="44" applyNumberFormat="1" applyFont="1" applyFill="1" applyBorder="1" applyAlignment="1">
      <alignment horizontal="left"/>
    </xf>
    <xf numFmtId="0" fontId="26" fillId="0" borderId="3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24" borderId="2" xfId="44" applyNumberFormat="1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2" xfId="44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49" fontId="26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177" fontId="26" fillId="0" borderId="14" xfId="44" applyNumberFormat="1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/>
    </xf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49" fontId="26" fillId="24" borderId="0" xfId="44" applyNumberFormat="1" applyFont="1" applyFill="1" applyBorder="1" applyAlignment="1">
      <alignment horizont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6" fillId="0" borderId="14" xfId="44" applyFont="1" applyFill="1" applyBorder="1" applyAlignment="1">
      <alignment horizontal="left"/>
    </xf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2"/>
  <sheetViews>
    <sheetView tabSelected="1" topLeftCell="A34" zoomScaleNormal="100" workbookViewId="0">
      <selection activeCell="A52" sqref="A52"/>
    </sheetView>
  </sheetViews>
  <sheetFormatPr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4" t="s">
        <v>4</v>
      </c>
      <c r="B2" s="54"/>
      <c r="C2" s="54"/>
      <c r="D2" s="54"/>
      <c r="E2" s="54"/>
      <c r="F2" s="54"/>
      <c r="G2" s="54"/>
      <c r="H2" s="17"/>
    </row>
    <row r="3" spans="1:9" ht="15">
      <c r="A3" s="16"/>
      <c r="B3" s="16"/>
      <c r="D3" s="16"/>
      <c r="E3" s="16"/>
      <c r="F3" s="16"/>
      <c r="G3" s="16"/>
      <c r="H3" s="16"/>
    </row>
    <row r="4" spans="1:9" ht="15">
      <c r="A4" s="16"/>
      <c r="B4" s="16"/>
      <c r="C4" s="16"/>
      <c r="D4" s="16"/>
      <c r="F4" s="5" t="s">
        <v>3</v>
      </c>
      <c r="G4" s="16"/>
      <c r="H4" s="16"/>
    </row>
    <row r="5" spans="1:9" ht="15">
      <c r="A5" s="16"/>
      <c r="B5" s="16"/>
      <c r="C5" s="16"/>
      <c r="D5" s="16"/>
      <c r="E5" s="12"/>
      <c r="F5" s="16"/>
      <c r="G5" s="16"/>
      <c r="H5" s="16"/>
    </row>
    <row r="6" spans="1:9" ht="15.75">
      <c r="A6" s="15" t="s">
        <v>2</v>
      </c>
      <c r="B6" s="13" t="s">
        <v>22</v>
      </c>
      <c r="C6" s="13"/>
      <c r="E6" s="15" t="s">
        <v>1</v>
      </c>
      <c r="F6" s="14" t="s">
        <v>0</v>
      </c>
      <c r="G6" s="13"/>
    </row>
    <row r="7" spans="1:9" ht="15">
      <c r="A7" s="5"/>
      <c r="B7" s="11"/>
      <c r="C7" s="11"/>
      <c r="D7" s="5"/>
      <c r="E7" s="7"/>
      <c r="F7" s="11"/>
      <c r="G7" s="11"/>
      <c r="H7" s="5"/>
    </row>
    <row r="8" spans="1:9" ht="15">
      <c r="A8" s="5"/>
      <c r="B8" s="11"/>
      <c r="C8" s="11"/>
      <c r="D8" s="5"/>
      <c r="E8" s="5"/>
      <c r="F8" s="11"/>
      <c r="G8" s="11"/>
      <c r="H8" s="5"/>
    </row>
    <row r="9" spans="1:9" ht="17.25" customHeight="1">
      <c r="A9" s="7" t="s">
        <v>17</v>
      </c>
      <c r="B9" s="58" t="s">
        <v>26</v>
      </c>
      <c r="C9" s="58"/>
      <c r="D9" s="7"/>
      <c r="E9" s="5"/>
      <c r="F9" s="7"/>
      <c r="G9" s="7"/>
      <c r="H9" s="7"/>
    </row>
    <row r="10" spans="1:9" ht="17.25" customHeight="1">
      <c r="A10" s="7" t="s">
        <v>18</v>
      </c>
      <c r="B10" s="43" t="s">
        <v>27</v>
      </c>
      <c r="C10" s="21"/>
      <c r="D10" s="7"/>
      <c r="E10" s="5"/>
      <c r="F10" s="7"/>
      <c r="G10" s="7"/>
      <c r="H10" s="7"/>
    </row>
    <row r="11" spans="1:9" ht="15">
      <c r="A11" s="7"/>
      <c r="B11" s="7"/>
      <c r="C11" s="7"/>
      <c r="D11" s="7"/>
      <c r="E11" s="5"/>
      <c r="F11" s="7"/>
      <c r="G11" s="10"/>
      <c r="H11" s="10"/>
    </row>
    <row r="12" spans="1:9" ht="17.25" customHeight="1">
      <c r="A12" s="7" t="s">
        <v>19</v>
      </c>
      <c r="B12" s="8" t="s">
        <v>28</v>
      </c>
      <c r="C12" s="8"/>
      <c r="D12" s="7"/>
      <c r="E12" s="7" t="s">
        <v>5</v>
      </c>
      <c r="F12" s="27" t="s">
        <v>30</v>
      </c>
      <c r="G12" s="8"/>
      <c r="H12" s="5"/>
    </row>
    <row r="13" spans="1:9" ht="17.25" customHeight="1">
      <c r="A13" s="7" t="s">
        <v>6</v>
      </c>
      <c r="B13" s="21" t="s">
        <v>24</v>
      </c>
      <c r="C13" s="21"/>
      <c r="D13" s="7"/>
      <c r="E13" s="7" t="s">
        <v>68</v>
      </c>
      <c r="F13" s="9"/>
      <c r="G13" s="19"/>
      <c r="H13" s="5"/>
    </row>
    <row r="14" spans="1:9" ht="17.25" customHeight="1">
      <c r="A14" s="7" t="s">
        <v>7</v>
      </c>
      <c r="B14" s="23" t="s">
        <v>29</v>
      </c>
      <c r="C14" s="21"/>
      <c r="D14" s="7"/>
      <c r="E14" s="7" t="s">
        <v>31</v>
      </c>
      <c r="F14" s="6"/>
      <c r="G14" s="33"/>
      <c r="H14" s="32"/>
    </row>
    <row r="15" spans="1:9" ht="15">
      <c r="A15" s="5"/>
      <c r="B15" s="5"/>
      <c r="C15" s="5"/>
      <c r="D15" s="5"/>
      <c r="E15" s="5"/>
      <c r="F15" s="5"/>
      <c r="G15" s="32"/>
      <c r="H15" s="32"/>
    </row>
    <row r="16" spans="1:9" ht="15">
      <c r="A16" s="5"/>
      <c r="B16" s="5"/>
      <c r="C16" s="55" t="s">
        <v>8</v>
      </c>
      <c r="D16" s="56"/>
      <c r="E16" s="18">
        <f>E57</f>
        <v>2478</v>
      </c>
      <c r="F16" s="18">
        <f>F57</f>
        <v>2478</v>
      </c>
      <c r="G16" s="28">
        <f>G57</f>
        <v>32953.799999999996</v>
      </c>
      <c r="H16" s="28">
        <f>H57</f>
        <v>408.93000000000006</v>
      </c>
      <c r="I16" s="31"/>
    </row>
    <row r="17" spans="1:9" ht="27" customHeight="1">
      <c r="A17" s="3" t="s">
        <v>9</v>
      </c>
      <c r="B17" s="48" t="s">
        <v>32</v>
      </c>
      <c r="C17" s="5"/>
      <c r="D17" s="3" t="s">
        <v>33</v>
      </c>
      <c r="E17" s="4"/>
      <c r="F17" s="25" t="s">
        <v>10</v>
      </c>
      <c r="G17" s="29"/>
      <c r="H17" s="29" t="s">
        <v>20</v>
      </c>
      <c r="I17" s="31"/>
    </row>
    <row r="18" spans="1:9" ht="27" customHeight="1">
      <c r="A18" s="24" t="s">
        <v>11</v>
      </c>
      <c r="B18" s="20" t="s">
        <v>12</v>
      </c>
      <c r="C18" s="57" t="s">
        <v>21</v>
      </c>
      <c r="D18" s="57"/>
      <c r="E18" s="2" t="s">
        <v>13</v>
      </c>
      <c r="F18" s="26" t="s">
        <v>14</v>
      </c>
      <c r="G18" s="30" t="s">
        <v>15</v>
      </c>
      <c r="H18" s="30" t="s">
        <v>16</v>
      </c>
      <c r="I18" s="31"/>
    </row>
    <row r="19" spans="1:9" ht="20.100000000000001" customHeight="1">
      <c r="A19" s="35">
        <v>14000918</v>
      </c>
      <c r="B19" s="34" t="s">
        <v>34</v>
      </c>
      <c r="C19" s="55" t="s">
        <v>35</v>
      </c>
      <c r="D19" s="56"/>
      <c r="E19" s="2">
        <v>58</v>
      </c>
      <c r="F19" s="2">
        <v>58</v>
      </c>
      <c r="G19" s="30">
        <v>823.6</v>
      </c>
      <c r="H19" s="30">
        <v>10.6</v>
      </c>
      <c r="I19" s="31"/>
    </row>
    <row r="20" spans="1:9" ht="20.100000000000001" customHeight="1">
      <c r="A20" s="35"/>
      <c r="B20" s="34" t="s">
        <v>36</v>
      </c>
      <c r="C20" s="55" t="s">
        <v>37</v>
      </c>
      <c r="D20" s="56"/>
      <c r="E20" s="2">
        <v>48</v>
      </c>
      <c r="F20" s="2">
        <v>48</v>
      </c>
      <c r="G20" s="30">
        <v>681.6</v>
      </c>
      <c r="H20" s="30">
        <v>8.77</v>
      </c>
      <c r="I20" s="31"/>
    </row>
    <row r="21" spans="1:9" ht="20.100000000000001" customHeight="1">
      <c r="A21" s="35"/>
      <c r="B21" s="34" t="s">
        <v>38</v>
      </c>
      <c r="C21" s="55" t="s">
        <v>39</v>
      </c>
      <c r="D21" s="56"/>
      <c r="E21" s="2">
        <v>118</v>
      </c>
      <c r="F21" s="2">
        <v>118</v>
      </c>
      <c r="G21" s="30">
        <v>1675.6</v>
      </c>
      <c r="H21" s="30">
        <v>21.57</v>
      </c>
      <c r="I21" s="31"/>
    </row>
    <row r="22" spans="1:9" ht="20.100000000000001" customHeight="1">
      <c r="A22" s="35"/>
      <c r="B22" s="34" t="s">
        <v>40</v>
      </c>
      <c r="C22" s="55" t="s">
        <v>41</v>
      </c>
      <c r="D22" s="56"/>
      <c r="E22" s="2">
        <v>150</v>
      </c>
      <c r="F22" s="2">
        <v>150</v>
      </c>
      <c r="G22" s="30">
        <v>2130</v>
      </c>
      <c r="H22" s="30">
        <v>27.42</v>
      </c>
      <c r="I22" s="31"/>
    </row>
    <row r="23" spans="1:9" ht="17.25" customHeight="1">
      <c r="A23" s="22"/>
      <c r="B23" s="36"/>
      <c r="C23" s="55" t="s">
        <v>25</v>
      </c>
      <c r="D23" s="56"/>
      <c r="E23" s="18">
        <f>SUM(E19:E22)</f>
        <v>374</v>
      </c>
      <c r="F23" s="18">
        <f>SUM(F19:F22)</f>
        <v>374</v>
      </c>
      <c r="G23" s="44">
        <f>SUM(G19:G22)</f>
        <v>5310.8</v>
      </c>
      <c r="H23" s="44">
        <f>SUM(H19:H22)</f>
        <v>68.36</v>
      </c>
      <c r="I23" s="31"/>
    </row>
    <row r="24" spans="1:9" ht="17.25" customHeight="1">
      <c r="A24" s="37"/>
      <c r="B24" s="38"/>
      <c r="C24" s="38"/>
      <c r="D24" s="38"/>
      <c r="E24" s="39"/>
      <c r="F24" s="40"/>
      <c r="G24" s="41"/>
      <c r="H24" s="41"/>
      <c r="I24" s="31"/>
    </row>
    <row r="25" spans="1:9" ht="27" customHeight="1">
      <c r="A25" s="3" t="s">
        <v>9</v>
      </c>
      <c r="B25" s="48" t="s">
        <v>42</v>
      </c>
      <c r="C25" s="5"/>
      <c r="D25" s="3" t="s">
        <v>43</v>
      </c>
      <c r="E25" s="4"/>
      <c r="F25" s="25" t="s">
        <v>10</v>
      </c>
      <c r="G25" s="29"/>
      <c r="H25" s="29" t="s">
        <v>20</v>
      </c>
      <c r="I25" s="31"/>
    </row>
    <row r="26" spans="1:9" ht="27" customHeight="1">
      <c r="A26" s="51" t="s">
        <v>11</v>
      </c>
      <c r="B26" s="50" t="s">
        <v>12</v>
      </c>
      <c r="C26" s="57" t="s">
        <v>21</v>
      </c>
      <c r="D26" s="57"/>
      <c r="E26" s="2" t="s">
        <v>13</v>
      </c>
      <c r="F26" s="26" t="s">
        <v>14</v>
      </c>
      <c r="G26" s="30" t="s">
        <v>15</v>
      </c>
      <c r="H26" s="30" t="s">
        <v>16</v>
      </c>
      <c r="I26" s="31"/>
    </row>
    <row r="27" spans="1:9" ht="20.100000000000001" customHeight="1">
      <c r="A27" s="35">
        <v>14000918</v>
      </c>
      <c r="B27" s="34" t="s">
        <v>44</v>
      </c>
      <c r="C27" s="55" t="s">
        <v>45</v>
      </c>
      <c r="D27" s="56"/>
      <c r="E27" s="2">
        <v>140</v>
      </c>
      <c r="F27" s="2">
        <v>140</v>
      </c>
      <c r="G27" s="30">
        <v>1988</v>
      </c>
      <c r="H27" s="30">
        <v>25.59</v>
      </c>
      <c r="I27" s="31"/>
    </row>
    <row r="28" spans="1:9" ht="20.100000000000001" customHeight="1">
      <c r="A28" s="35"/>
      <c r="B28" s="34" t="s">
        <v>46</v>
      </c>
      <c r="C28" s="55" t="s">
        <v>35</v>
      </c>
      <c r="D28" s="56"/>
      <c r="E28" s="2">
        <v>58</v>
      </c>
      <c r="F28" s="2">
        <v>58</v>
      </c>
      <c r="G28" s="30">
        <v>823.6</v>
      </c>
      <c r="H28" s="30">
        <v>10.6</v>
      </c>
      <c r="I28" s="31"/>
    </row>
    <row r="29" spans="1:9" ht="20.100000000000001" customHeight="1">
      <c r="A29" s="35"/>
      <c r="B29" s="34" t="s">
        <v>36</v>
      </c>
      <c r="C29" s="55" t="s">
        <v>37</v>
      </c>
      <c r="D29" s="56"/>
      <c r="E29" s="2">
        <v>176</v>
      </c>
      <c r="F29" s="2">
        <v>176</v>
      </c>
      <c r="G29" s="30">
        <v>2499.1999999999998</v>
      </c>
      <c r="H29" s="30">
        <v>32.17</v>
      </c>
      <c r="I29" s="31"/>
    </row>
    <row r="30" spans="1:9" ht="17.25" customHeight="1">
      <c r="A30" s="22"/>
      <c r="B30" s="51"/>
      <c r="C30" s="55" t="s">
        <v>25</v>
      </c>
      <c r="D30" s="56"/>
      <c r="E30" s="18">
        <f>SUM(E27:E29)</f>
        <v>374</v>
      </c>
      <c r="F30" s="18">
        <f>SUM(F27:F29)</f>
        <v>374</v>
      </c>
      <c r="G30" s="44">
        <f>SUM(G27:G29)</f>
        <v>5310.7999999999993</v>
      </c>
      <c r="H30" s="44">
        <f>SUM(H27:H29)</f>
        <v>68.36</v>
      </c>
      <c r="I30" s="31"/>
    </row>
    <row r="31" spans="1:9" ht="14.25" customHeight="1">
      <c r="A31" s="37"/>
      <c r="B31" s="38"/>
      <c r="C31" s="38"/>
      <c r="D31" s="38"/>
      <c r="E31" s="40"/>
      <c r="F31" s="40"/>
      <c r="G31" s="41"/>
      <c r="H31" s="41"/>
    </row>
    <row r="32" spans="1:9" ht="27" customHeight="1">
      <c r="A32" s="3" t="s">
        <v>9</v>
      </c>
      <c r="B32" s="48" t="s">
        <v>47</v>
      </c>
      <c r="C32" s="5"/>
      <c r="D32" s="3" t="s">
        <v>48</v>
      </c>
      <c r="E32" s="4"/>
      <c r="F32" s="25" t="s">
        <v>10</v>
      </c>
      <c r="G32" s="29"/>
      <c r="H32" s="29" t="s">
        <v>20</v>
      </c>
      <c r="I32" s="31"/>
    </row>
    <row r="33" spans="1:9" ht="27" customHeight="1">
      <c r="A33" s="53" t="s">
        <v>11</v>
      </c>
      <c r="B33" s="52" t="s">
        <v>12</v>
      </c>
      <c r="C33" s="57" t="s">
        <v>21</v>
      </c>
      <c r="D33" s="57"/>
      <c r="E33" s="2" t="s">
        <v>13</v>
      </c>
      <c r="F33" s="26" t="s">
        <v>14</v>
      </c>
      <c r="G33" s="30" t="s">
        <v>15</v>
      </c>
      <c r="H33" s="30" t="s">
        <v>16</v>
      </c>
      <c r="I33" s="31"/>
    </row>
    <row r="34" spans="1:9" ht="20.100000000000001" customHeight="1">
      <c r="A34" s="35">
        <v>14000918</v>
      </c>
      <c r="B34" s="34" t="s">
        <v>49</v>
      </c>
      <c r="C34" s="55" t="s">
        <v>50</v>
      </c>
      <c r="D34" s="56"/>
      <c r="E34" s="2">
        <v>374</v>
      </c>
      <c r="F34" s="2">
        <v>374</v>
      </c>
      <c r="G34" s="30">
        <v>5310.8</v>
      </c>
      <c r="H34" s="30">
        <v>68.36</v>
      </c>
      <c r="I34" s="31"/>
    </row>
    <row r="35" spans="1:9" ht="17.25" customHeight="1">
      <c r="A35" s="22"/>
      <c r="B35" s="53"/>
      <c r="C35" s="55" t="s">
        <v>25</v>
      </c>
      <c r="D35" s="56"/>
      <c r="E35" s="18">
        <f>SUM(E34:E34)</f>
        <v>374</v>
      </c>
      <c r="F35" s="18">
        <f>SUM(F34:F34)</f>
        <v>374</v>
      </c>
      <c r="G35" s="44">
        <f>SUM(G34:G34)</f>
        <v>5310.8</v>
      </c>
      <c r="H35" s="44">
        <f>SUM(H34:H34)</f>
        <v>68.36</v>
      </c>
      <c r="I35" s="31"/>
    </row>
    <row r="36" spans="1:9" ht="14.25" customHeight="1">
      <c r="A36" s="37"/>
      <c r="B36" s="38"/>
      <c r="C36" s="38"/>
      <c r="D36" s="38"/>
      <c r="E36" s="40"/>
      <c r="F36" s="40"/>
      <c r="G36" s="41"/>
      <c r="H36" s="41"/>
    </row>
    <row r="37" spans="1:9" ht="27" customHeight="1">
      <c r="A37" s="3" t="s">
        <v>9</v>
      </c>
      <c r="B37" s="48" t="s">
        <v>51</v>
      </c>
      <c r="C37" s="5"/>
      <c r="D37" s="3" t="s">
        <v>52</v>
      </c>
      <c r="E37" s="4"/>
      <c r="F37" s="25" t="s">
        <v>10</v>
      </c>
      <c r="G37" s="29"/>
      <c r="H37" s="29" t="s">
        <v>20</v>
      </c>
      <c r="I37" s="31"/>
    </row>
    <row r="38" spans="1:9" ht="27" customHeight="1">
      <c r="A38" s="53" t="s">
        <v>11</v>
      </c>
      <c r="B38" s="52" t="s">
        <v>12</v>
      </c>
      <c r="C38" s="57" t="s">
        <v>21</v>
      </c>
      <c r="D38" s="57"/>
      <c r="E38" s="2" t="s">
        <v>13</v>
      </c>
      <c r="F38" s="26" t="s">
        <v>14</v>
      </c>
      <c r="G38" s="30" t="s">
        <v>15</v>
      </c>
      <c r="H38" s="30" t="s">
        <v>16</v>
      </c>
      <c r="I38" s="31"/>
    </row>
    <row r="39" spans="1:9" ht="20.100000000000001" customHeight="1">
      <c r="A39" s="35">
        <v>14000004</v>
      </c>
      <c r="B39" s="34" t="s">
        <v>53</v>
      </c>
      <c r="C39" s="55" t="s">
        <v>54</v>
      </c>
      <c r="D39" s="56"/>
      <c r="E39" s="2">
        <v>331</v>
      </c>
      <c r="F39" s="2">
        <v>331</v>
      </c>
      <c r="G39" s="30">
        <v>4700.2</v>
      </c>
      <c r="H39" s="30">
        <v>60.5</v>
      </c>
      <c r="I39" s="31"/>
    </row>
    <row r="40" spans="1:9" ht="20.100000000000001" customHeight="1">
      <c r="A40" s="35"/>
      <c r="B40" s="34" t="s">
        <v>55</v>
      </c>
      <c r="C40" s="55" t="s">
        <v>56</v>
      </c>
      <c r="D40" s="56"/>
      <c r="E40" s="2">
        <v>43</v>
      </c>
      <c r="F40" s="2">
        <v>43</v>
      </c>
      <c r="G40" s="30">
        <v>610.6</v>
      </c>
      <c r="H40" s="30">
        <v>7.86</v>
      </c>
      <c r="I40" s="31"/>
    </row>
    <row r="41" spans="1:9" ht="17.25" customHeight="1">
      <c r="A41" s="22"/>
      <c r="B41" s="53"/>
      <c r="C41" s="55" t="s">
        <v>25</v>
      </c>
      <c r="D41" s="56"/>
      <c r="E41" s="18">
        <f>SUM(E39:E40)</f>
        <v>374</v>
      </c>
      <c r="F41" s="18">
        <f>SUM(F39:F40)</f>
        <v>374</v>
      </c>
      <c r="G41" s="44">
        <f>SUM(G39:G40)</f>
        <v>5310.8</v>
      </c>
      <c r="H41" s="44">
        <f>SUM(H39:H40)</f>
        <v>68.36</v>
      </c>
      <c r="I41" s="31"/>
    </row>
    <row r="42" spans="1:9" ht="17.25" customHeight="1">
      <c r="A42" s="37"/>
      <c r="B42" s="38"/>
      <c r="C42" s="38"/>
      <c r="D42" s="38"/>
      <c r="E42" s="40"/>
      <c r="F42" s="40"/>
      <c r="G42" s="49"/>
      <c r="H42" s="49"/>
      <c r="I42" s="31"/>
    </row>
    <row r="43" spans="1:9" ht="27" customHeight="1">
      <c r="A43" s="3" t="s">
        <v>9</v>
      </c>
      <c r="B43" s="48" t="s">
        <v>57</v>
      </c>
      <c r="C43" s="5"/>
      <c r="D43" s="3" t="s">
        <v>58</v>
      </c>
      <c r="E43" s="4"/>
      <c r="F43" s="25" t="s">
        <v>10</v>
      </c>
      <c r="G43" s="29"/>
      <c r="H43" s="29" t="s">
        <v>20</v>
      </c>
      <c r="I43" s="31"/>
    </row>
    <row r="44" spans="1:9" ht="27" customHeight="1">
      <c r="A44" s="53" t="s">
        <v>11</v>
      </c>
      <c r="B44" s="52" t="s">
        <v>12</v>
      </c>
      <c r="C44" s="57" t="s">
        <v>21</v>
      </c>
      <c r="D44" s="57"/>
      <c r="E44" s="2" t="s">
        <v>13</v>
      </c>
      <c r="F44" s="26" t="s">
        <v>14</v>
      </c>
      <c r="G44" s="30" t="s">
        <v>15</v>
      </c>
      <c r="H44" s="30" t="s">
        <v>16</v>
      </c>
      <c r="I44" s="31"/>
    </row>
    <row r="45" spans="1:9" ht="20.100000000000001" customHeight="1">
      <c r="A45" s="35">
        <v>14000004</v>
      </c>
      <c r="B45" s="34" t="s">
        <v>55</v>
      </c>
      <c r="C45" s="55" t="s">
        <v>56</v>
      </c>
      <c r="D45" s="56"/>
      <c r="E45" s="2">
        <v>302</v>
      </c>
      <c r="F45" s="2">
        <v>302</v>
      </c>
      <c r="G45" s="30">
        <v>4288.3999999999996</v>
      </c>
      <c r="H45" s="30">
        <v>55.2</v>
      </c>
      <c r="I45" s="31"/>
    </row>
    <row r="46" spans="1:9" ht="20.100000000000001" customHeight="1">
      <c r="A46" s="35"/>
      <c r="B46" s="34" t="s">
        <v>59</v>
      </c>
      <c r="C46" s="55" t="s">
        <v>60</v>
      </c>
      <c r="D46" s="56"/>
      <c r="E46" s="2">
        <v>216</v>
      </c>
      <c r="F46" s="2">
        <v>216</v>
      </c>
      <c r="G46" s="30">
        <v>1490.4</v>
      </c>
      <c r="H46" s="30">
        <v>8.42</v>
      </c>
      <c r="I46" s="31"/>
    </row>
    <row r="47" spans="1:9" ht="20.100000000000001" customHeight="1">
      <c r="A47" s="35"/>
      <c r="B47" s="34" t="s">
        <v>61</v>
      </c>
      <c r="C47" s="55" t="s">
        <v>62</v>
      </c>
      <c r="D47" s="56"/>
      <c r="E47" s="2">
        <v>90</v>
      </c>
      <c r="F47" s="2">
        <v>90</v>
      </c>
      <c r="G47" s="30">
        <v>621</v>
      </c>
      <c r="H47" s="30">
        <v>3.51</v>
      </c>
      <c r="I47" s="31"/>
    </row>
    <row r="48" spans="1:9" ht="17.25" customHeight="1">
      <c r="A48" s="22"/>
      <c r="B48" s="53"/>
      <c r="C48" s="55" t="s">
        <v>25</v>
      </c>
      <c r="D48" s="56"/>
      <c r="E48" s="18">
        <f>SUM(E45:E47)</f>
        <v>608</v>
      </c>
      <c r="F48" s="18">
        <f>SUM(F45:F47)</f>
        <v>608</v>
      </c>
      <c r="G48" s="44">
        <f>SUM(G45:G47)</f>
        <v>6399.7999999999993</v>
      </c>
      <c r="H48" s="44">
        <f>SUM(H45:H47)</f>
        <v>67.13000000000001</v>
      </c>
      <c r="I48" s="31"/>
    </row>
    <row r="49" spans="1:9" ht="17.25" customHeight="1">
      <c r="A49" s="37"/>
      <c r="B49" s="38"/>
      <c r="C49" s="38"/>
      <c r="D49" s="38"/>
      <c r="E49" s="40"/>
      <c r="F49" s="40"/>
      <c r="G49" s="49"/>
      <c r="H49" s="49"/>
      <c r="I49" s="31"/>
    </row>
    <row r="50" spans="1:9" ht="27" customHeight="1">
      <c r="A50" s="3" t="s">
        <v>9</v>
      </c>
      <c r="B50" s="48" t="s">
        <v>63</v>
      </c>
      <c r="C50" s="5"/>
      <c r="D50" s="3" t="s">
        <v>64</v>
      </c>
      <c r="E50" s="4"/>
      <c r="F50" s="25" t="s">
        <v>10</v>
      </c>
      <c r="G50" s="29"/>
      <c r="H50" s="29" t="s">
        <v>20</v>
      </c>
      <c r="I50" s="31"/>
    </row>
    <row r="51" spans="1:9" ht="27" customHeight="1">
      <c r="A51" s="53" t="s">
        <v>11</v>
      </c>
      <c r="B51" s="52" t="s">
        <v>12</v>
      </c>
      <c r="C51" s="57" t="s">
        <v>21</v>
      </c>
      <c r="D51" s="57"/>
      <c r="E51" s="2" t="s">
        <v>13</v>
      </c>
      <c r="F51" s="26" t="s">
        <v>14</v>
      </c>
      <c r="G51" s="30" t="s">
        <v>15</v>
      </c>
      <c r="H51" s="30" t="s">
        <v>16</v>
      </c>
      <c r="I51" s="31"/>
    </row>
    <row r="52" spans="1:9" ht="20.100000000000001" customHeight="1">
      <c r="A52" s="35">
        <v>13999985</v>
      </c>
      <c r="B52" s="34" t="s">
        <v>65</v>
      </c>
      <c r="C52" s="55" t="s">
        <v>66</v>
      </c>
      <c r="D52" s="56"/>
      <c r="E52" s="2">
        <v>220</v>
      </c>
      <c r="F52" s="2">
        <v>220</v>
      </c>
      <c r="G52" s="30">
        <v>3124</v>
      </c>
      <c r="H52" s="30">
        <v>40.21</v>
      </c>
      <c r="I52" s="31"/>
    </row>
    <row r="53" spans="1:9" ht="20.100000000000001" customHeight="1">
      <c r="A53" s="35"/>
      <c r="B53" s="34" t="s">
        <v>55</v>
      </c>
      <c r="C53" s="55" t="s">
        <v>67</v>
      </c>
      <c r="D53" s="56"/>
      <c r="E53" s="2">
        <v>154</v>
      </c>
      <c r="F53" s="2">
        <v>154</v>
      </c>
      <c r="G53" s="30">
        <v>2186.8000000000002</v>
      </c>
      <c r="H53" s="30">
        <v>28.15</v>
      </c>
      <c r="I53" s="31"/>
    </row>
    <row r="54" spans="1:9" ht="17.25" customHeight="1">
      <c r="A54" s="22"/>
      <c r="B54" s="53"/>
      <c r="C54" s="55" t="s">
        <v>25</v>
      </c>
      <c r="D54" s="56"/>
      <c r="E54" s="18">
        <f>SUM(E52:E53)</f>
        <v>374</v>
      </c>
      <c r="F54" s="18">
        <f>SUM(F52:F53)</f>
        <v>374</v>
      </c>
      <c r="G54" s="44">
        <f>SUM(G52:G53)</f>
        <v>5310.8</v>
      </c>
      <c r="H54" s="44">
        <f>SUM(H52:H53)</f>
        <v>68.36</v>
      </c>
      <c r="I54" s="31"/>
    </row>
    <row r="55" spans="1:9" ht="17.25" customHeight="1">
      <c r="A55" s="37"/>
      <c r="B55" s="38"/>
      <c r="C55" s="38"/>
      <c r="D55" s="38"/>
      <c r="E55" s="40"/>
      <c r="F55" s="40"/>
      <c r="G55" s="49"/>
      <c r="H55" s="49"/>
      <c r="I55" s="31"/>
    </row>
    <row r="56" spans="1:9" ht="21.75" customHeight="1">
      <c r="A56" s="37"/>
      <c r="B56" s="38"/>
      <c r="C56" s="38"/>
      <c r="D56" s="38"/>
      <c r="E56" s="40"/>
      <c r="F56" s="40"/>
      <c r="G56" s="49"/>
      <c r="H56" s="49"/>
    </row>
    <row r="57" spans="1:9" ht="15.75">
      <c r="B57" s="45"/>
      <c r="C57" s="59" t="s">
        <v>23</v>
      </c>
      <c r="D57" s="59"/>
      <c r="E57" s="46">
        <f>SUM(E54,E48,E41,E35,E30,E23)</f>
        <v>2478</v>
      </c>
      <c r="F57" s="46">
        <f>SUM(E57)</f>
        <v>2478</v>
      </c>
      <c r="G57" s="47">
        <f>SUM(G54,G48,G41,G35,G30,G23)</f>
        <v>32953.799999999996</v>
      </c>
      <c r="H57" s="47">
        <f>SUM(H54,H48,H41,H35,H30,H23)</f>
        <v>408.93000000000006</v>
      </c>
    </row>
    <row r="62" spans="1:9">
      <c r="E62" s="42"/>
    </row>
  </sheetData>
  <mergeCells count="31">
    <mergeCell ref="C52:D52"/>
    <mergeCell ref="C53:D53"/>
    <mergeCell ref="C54:D54"/>
    <mergeCell ref="C45:D45"/>
    <mergeCell ref="C46:D46"/>
    <mergeCell ref="C47:D47"/>
    <mergeCell ref="C48:D48"/>
    <mergeCell ref="C51:D51"/>
    <mergeCell ref="C39:D39"/>
    <mergeCell ref="C40:D40"/>
    <mergeCell ref="C41:D41"/>
    <mergeCell ref="C44:D44"/>
    <mergeCell ref="C34:D34"/>
    <mergeCell ref="C35:D35"/>
    <mergeCell ref="C38:D38"/>
    <mergeCell ref="A2:G2"/>
    <mergeCell ref="C16:D16"/>
    <mergeCell ref="C18:D18"/>
    <mergeCell ref="B9:C9"/>
    <mergeCell ref="C57:D57"/>
    <mergeCell ref="C23:D23"/>
    <mergeCell ref="C19:D19"/>
    <mergeCell ref="C22:D22"/>
    <mergeCell ref="C26:D26"/>
    <mergeCell ref="C27:D27"/>
    <mergeCell ref="C28:D28"/>
    <mergeCell ref="C29:D29"/>
    <mergeCell ref="C30:D30"/>
    <mergeCell ref="C20:D20"/>
    <mergeCell ref="C21:D21"/>
    <mergeCell ref="C33:D33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2023-04-10T10:09:44Z</dcterms:modified>
</cp:coreProperties>
</file>