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36" yWindow="4008" windowWidth="20496" windowHeight="6912"/>
  </bookViews>
  <sheets>
    <sheet name="Recap Wk 44 - 48" sheetId="24" r:id="rId1"/>
    <sheet name="SQEP PO Accuracy Table, 01-30-2" sheetId="29" r:id="rId2"/>
    <sheet name="SQEP Case Compliance Table, 01-" sheetId="30" r:id="rId3"/>
    <sheet name="SQEP Loads Compliance Table, 01" sheetId="28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6" i="24" l="1"/>
  <c r="M66" i="24"/>
  <c r="V66" i="24"/>
  <c r="C73" i="24" l="1"/>
  <c r="D73" i="24"/>
  <c r="C71" i="24"/>
  <c r="AC4" i="28" l="1"/>
  <c r="AD4" i="28"/>
  <c r="AE4" i="28"/>
  <c r="AF4" i="28"/>
  <c r="AH45" i="29"/>
  <c r="AG45" i="29"/>
  <c r="AF45" i="29"/>
  <c r="AE45" i="29"/>
  <c r="AD45" i="29"/>
  <c r="AH38" i="29"/>
  <c r="AG38" i="29"/>
  <c r="AF38" i="29"/>
  <c r="AE38" i="29"/>
  <c r="AD38" i="29"/>
  <c r="AH5" i="29"/>
  <c r="AG5" i="29"/>
  <c r="AF5" i="29"/>
  <c r="AE5" i="29"/>
  <c r="AE46" i="29" s="1"/>
  <c r="AD5" i="29"/>
  <c r="U66" i="24"/>
  <c r="T66" i="24"/>
  <c r="S66" i="24"/>
  <c r="R66" i="24"/>
  <c r="Q66" i="24"/>
  <c r="P66" i="24"/>
  <c r="N66" i="24"/>
  <c r="V61" i="24"/>
  <c r="U61" i="24"/>
  <c r="T61" i="24"/>
  <c r="S61" i="24"/>
  <c r="R61" i="24"/>
  <c r="Q61" i="24"/>
  <c r="P61" i="24"/>
  <c r="O61" i="24"/>
  <c r="N61" i="24"/>
  <c r="M61" i="24"/>
  <c r="V51" i="24"/>
  <c r="U51" i="24"/>
  <c r="T51" i="24"/>
  <c r="T67" i="24" s="1"/>
  <c r="S51" i="24"/>
  <c r="S67" i="24" s="1"/>
  <c r="R51" i="24"/>
  <c r="Q51" i="24"/>
  <c r="Q67" i="24" s="1"/>
  <c r="P51" i="24"/>
  <c r="P67" i="24" s="1"/>
  <c r="O51" i="24"/>
  <c r="O67" i="24" s="1"/>
  <c r="N51" i="24"/>
  <c r="M51" i="24"/>
  <c r="AD46" i="29" l="1"/>
  <c r="AF46" i="29"/>
  <c r="AG46" i="29"/>
  <c r="AH46" i="29"/>
  <c r="M67" i="24"/>
  <c r="U67" i="24"/>
  <c r="N67" i="24"/>
  <c r="V67" i="24"/>
  <c r="R67" i="24"/>
</calcChain>
</file>

<file path=xl/sharedStrings.xml><?xml version="1.0" encoding="utf-8"?>
<sst xmlns="http://schemas.openxmlformats.org/spreadsheetml/2006/main" count="2522" uniqueCount="225">
  <si>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</si>
  <si>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</si>
  <si>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</si>
  <si>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</si>
  <si>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</si>
  <si>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</si>
  <si>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</si>
  <si>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</si>
  <si>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</si>
  <si>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</si>
  <si>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</si>
  <si>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</si>
  <si>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</si>
  <si>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</si>
  <si>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</si>
  <si>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</si>
  <si>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</si>
  <si>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</si>
  <si>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</si>
  <si>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</si>
  <si>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</si>
  <si>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</si>
  <si>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</si>
  <si>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</si>
  <si>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</si>
  <si>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</si>
  <si>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</si>
  <si>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</si>
  <si>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</si>
  <si>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</si>
  <si>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</si>
  <si>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</si>
  <si>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</si>
  <si>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</si>
  <si>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</si>
  <si>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</si>
  <si>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</si>
  <si>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</si>
  <si>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</si>
  <si>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</si>
  <si>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</si>
  <si>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</si>
  <si>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</si>
  <si>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</si>
  <si>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</si>
  <si>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</si>
  <si>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</si>
  <si>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</si>
  <si>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</si>
  <si>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</si>
  <si>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</si>
  <si>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</si>
  <si>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</si>
  <si>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</si>
  <si>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</si>
  <si>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</si>
  <si>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ASN</t>
  </si>
  <si>
    <t>PO ACCURACY</t>
  </si>
  <si>
    <t>WALMART US</t>
  </si>
  <si>
    <t xml:space="preserve"> - </t>
  </si>
  <si>
    <t>ASN NOT DOWNLOADED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</si>
  <si>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</si>
  <si>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</si>
  <si>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</si>
  <si>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</si>
  <si>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</si>
  <si>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</si>
  <si>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</si>
  <si>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</si>
  <si>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</si>
  <si>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</si>
  <si>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</si>
  <si>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</si>
  <si>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</si>
  <si>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</si>
  <si>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</si>
  <si>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</si>
  <si>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</si>
  <si>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</si>
  <si>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</si>
  <si>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</si>
  <si>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</si>
  <si>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</si>
  <si>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MS9044409622-01</t>
  </si>
  <si>
    <t>MS10P BIB METROVT KG</t>
  </si>
  <si>
    <t>MS7P TRIBE TAUPE F/Q</t>
  </si>
  <si>
    <t>MS MINK MEDAL SC</t>
  </si>
  <si>
    <t>MS8144409620-02</t>
  </si>
  <si>
    <t>BHG3P CMF IVORY F/Q</t>
  </si>
  <si>
    <t>BH9044409622-03</t>
  </si>
  <si>
    <t>eCom</t>
  </si>
  <si>
    <t>FC</t>
  </si>
  <si>
    <t>444096220 - E &amp; E CO LTD</t>
  </si>
  <si>
    <t>ECOM</t>
  </si>
  <si>
    <t>MS10P BIB JD FLR FL</t>
  </si>
  <si>
    <t>MS9944409622-29</t>
  </si>
  <si>
    <t>BHG3P CMF IVORY KG</t>
  </si>
  <si>
    <t>BH9044409622-04</t>
  </si>
  <si>
    <t>MS10P BIB JD FLR KG</t>
  </si>
  <si>
    <t>MS9944409622-31</t>
  </si>
  <si>
    <t>MS STDPLWCVR STN BLK</t>
  </si>
  <si>
    <t>MS8144409622-25</t>
  </si>
  <si>
    <t>MS BDYPLWCVR STN WHI</t>
  </si>
  <si>
    <t>MS8144409622-12</t>
  </si>
  <si>
    <t>MS10P BIB BLU MDN QN</t>
  </si>
  <si>
    <t>MS8144409622-36</t>
  </si>
  <si>
    <t>MS TRVL PLWCVR BLACK</t>
  </si>
  <si>
    <t>MS8144409622-10</t>
  </si>
  <si>
    <t>BHG SHM MEDALLIN S/Q</t>
  </si>
  <si>
    <t>BH8044409622-27</t>
  </si>
  <si>
    <t>MS10P BIB BLU MDN KG</t>
  </si>
  <si>
    <t>MS8144409622-37</t>
  </si>
  <si>
    <t>MS10P BIB BLK FLR KG</t>
  </si>
  <si>
    <t>MS9944409622-23</t>
  </si>
  <si>
    <t>MS10P BIB JD FLR QN</t>
  </si>
  <si>
    <t>MS9944409622-30</t>
  </si>
  <si>
    <t>INSPECTION</t>
  </si>
  <si>
    <t>FC Total</t>
  </si>
  <si>
    <t>Overages</t>
  </si>
  <si>
    <t>ACC/MCC</t>
  </si>
  <si>
    <t>Loads Inspected</t>
  </si>
  <si>
    <t>DEC FYE 23</t>
  </si>
  <si>
    <t>221214-84504-6444-0001</t>
  </si>
  <si>
    <t>LOAD SEGREGATION</t>
  </si>
  <si>
    <t>SAME ITEM PO NOT GROUPED</t>
  </si>
  <si>
    <t>221214-84125-6444-0000</t>
  </si>
  <si>
    <t>221213-24522-3611-0000</t>
  </si>
  <si>
    <t>MS7PC BLUS COMFRT KG</t>
  </si>
  <si>
    <t>MS9944409622-04</t>
  </si>
  <si>
    <t>221221-19694-3788-0000</t>
  </si>
  <si>
    <t>221217-71549-0247-0000</t>
  </si>
  <si>
    <t>MS7PC BLUS COMFRT FQ</t>
  </si>
  <si>
    <t>MS9944409622-03</t>
  </si>
  <si>
    <t>230106-18012-4263-0002</t>
  </si>
  <si>
    <t>MS7PC BLK COMFRT FQ</t>
  </si>
  <si>
    <t>MS9944409622-07</t>
  </si>
  <si>
    <t>221227-80379-3788-0000</t>
  </si>
  <si>
    <t>221217-44996-0247-0000</t>
  </si>
  <si>
    <t>MS10P BIB METROVT FL</t>
  </si>
  <si>
    <t>MS9944409622-33</t>
  </si>
  <si>
    <t>221205-50801-2385-0000</t>
  </si>
  <si>
    <t>MS10P BIB METROVT QN</t>
  </si>
  <si>
    <t>MS9944409622-34</t>
  </si>
  <si>
    <t>221215-47593-3788-0000</t>
  </si>
  <si>
    <t>221219-56880-7320-0000</t>
  </si>
  <si>
    <t>221228-37608-6797-0000</t>
  </si>
  <si>
    <t>221216-47602-3788-0000</t>
  </si>
  <si>
    <t>221227-79657-3788-0000</t>
  </si>
  <si>
    <t>MS STD PLWCVR GRID</t>
  </si>
  <si>
    <t>MS8144409622-32</t>
  </si>
  <si>
    <t>221211-62658-4460-0000</t>
  </si>
  <si>
    <t>221223-53320-3788-0000</t>
  </si>
  <si>
    <t>BHG3P CMF WHTPKT KG</t>
  </si>
  <si>
    <t>BH8144409622-04</t>
  </si>
  <si>
    <t>221228-40945-3788-0000</t>
  </si>
  <si>
    <t>221204-63590-1567-0000</t>
  </si>
  <si>
    <t>MS STDPLWCVR STN TAN</t>
  </si>
  <si>
    <t>MS8144409622-22</t>
  </si>
  <si>
    <t>221212-52139-4460-0000</t>
  </si>
  <si>
    <t>221214-72625-4460-0000</t>
  </si>
  <si>
    <t>MS10P BIB BLK FLR QN</t>
  </si>
  <si>
    <t>MS9944409622-22</t>
  </si>
  <si>
    <t>221128-27592-6395-0000</t>
  </si>
  <si>
    <t>221229-20877-6444-0000</t>
  </si>
  <si>
    <t>221212-09003-4460-0000</t>
  </si>
  <si>
    <t>221221-54407-6797-0000</t>
  </si>
  <si>
    <t>221212-46060-4460-0000</t>
  </si>
  <si>
    <t>221130-52408-4037-0000</t>
  </si>
  <si>
    <t>221226-53815-3788-0000</t>
  </si>
  <si>
    <t>221226-47901-6797-0000</t>
  </si>
  <si>
    <t>221227-50162-3788-0000</t>
  </si>
  <si>
    <t>MS7PC GRY COMFRT FQ</t>
  </si>
  <si>
    <t>221227-56999-6797-0000</t>
  </si>
  <si>
    <t>221210-57669-4460-0000</t>
  </si>
  <si>
    <t>221220-76450-6797-0000</t>
  </si>
  <si>
    <t>221229-20655-7760-0000</t>
  </si>
  <si>
    <t>221213-64112-3611-0000</t>
  </si>
  <si>
    <t>221203-75229-2214-0000</t>
  </si>
  <si>
    <t>221220-02090-3788-0000</t>
  </si>
  <si>
    <t>BHG3P CMF GRYPKT KG</t>
  </si>
  <si>
    <t>BH8144409622-06</t>
  </si>
  <si>
    <t>221211-46405-3611-0000</t>
  </si>
  <si>
    <t>221203-73877-1567-0000</t>
  </si>
  <si>
    <t>221221-49097-3788-0000</t>
  </si>
  <si>
    <t>AUTOMATED</t>
  </si>
  <si>
    <t>221216-41513-6444-0006</t>
  </si>
  <si>
    <t>WRONG FORMAT</t>
  </si>
  <si>
    <t>BHG GREY STRIPES SC</t>
  </si>
  <si>
    <t>BH8044409620-01</t>
  </si>
  <si>
    <t>221221-41473-1903-0000</t>
  </si>
  <si>
    <t>221229-41512-6444-0006</t>
  </si>
  <si>
    <t>INCORRECT BARCODE</t>
  </si>
  <si>
    <t>221215-41485-6444-0015</t>
  </si>
  <si>
    <t>221219-41450-6444-0030</t>
  </si>
  <si>
    <t>221219-41504-6444-0004</t>
  </si>
  <si>
    <t>221211-41484-3611-0025</t>
  </si>
  <si>
    <t>BHG3P CMF BLACK KG</t>
  </si>
  <si>
    <t>BH9044409622-06</t>
  </si>
  <si>
    <t>221204-41514-6357-0042</t>
  </si>
  <si>
    <t>221222-41476-1903-0040</t>
  </si>
  <si>
    <t>221217-41477-6444-0001</t>
  </si>
  <si>
    <t>221221-41493-6444-0038</t>
  </si>
  <si>
    <t>221222-41523-6444-0016</t>
  </si>
  <si>
    <t>221229-41485-7760-0046</t>
  </si>
  <si>
    <t>221226-41477-1903-0003</t>
  </si>
  <si>
    <t>221225-41494-1903-0043</t>
  </si>
  <si>
    <t>221219-41490-6444-0021</t>
  </si>
  <si>
    <t>221230-41501-6444-0015</t>
  </si>
  <si>
    <t>221212-41466-6907-0029</t>
  </si>
  <si>
    <t>221222-41476-1903-0038</t>
  </si>
  <si>
    <t>221214-41487-4460-0039</t>
  </si>
  <si>
    <t>221215-41485-1880-0017</t>
  </si>
  <si>
    <t>221206-41479-1567-0007</t>
  </si>
  <si>
    <t>221215-41514-6444-0003</t>
  </si>
  <si>
    <t>221208-41587-1567-0050</t>
  </si>
  <si>
    <t>221223-41506-6444-0037</t>
  </si>
  <si>
    <t>221216-41513-6444-0007</t>
  </si>
  <si>
    <t>221214-41448-3611-0022</t>
  </si>
  <si>
    <t>221224-41489-1903-0004</t>
  </si>
  <si>
    <t>221222-41476-1903-0039</t>
  </si>
  <si>
    <t>221213-41468-6444-0036</t>
  </si>
  <si>
    <t>Cases</t>
  </si>
  <si>
    <t>$$'s</t>
  </si>
  <si>
    <t>WOD</t>
  </si>
  <si>
    <t>BELONGS TO 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</si>
</sst>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4" fontId="14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0" applyFont="1" applyAlignment="1">
      <alignment horizontal="center" wrapText="1"/>
    </xf>
    <xf numFmtId="0" fontId="9" fillId="2" borderId="0" xfId="1" applyFont="1" applyFill="1" applyAlignment="1">
      <alignment horizontal="center" wrapText="1"/>
    </xf>
    <xf numFmtId="0" fontId="10" fillId="3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 wrapText="1"/>
    </xf>
    <xf numFmtId="0" fontId="10" fillId="5" borderId="0" xfId="1" applyFont="1" applyFill="1" applyAlignment="1">
      <alignment horizontal="center" wrapText="1"/>
    </xf>
    <xf numFmtId="0" fontId="10" fillId="6" borderId="0" xfId="1" applyFont="1" applyFill="1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/>
    <xf numFmtId="164" fontId="10" fillId="3" borderId="0" xfId="1" applyNumberFormat="1" applyFont="1" applyFill="1" applyAlignment="1">
      <alignment horizontal="center" wrapText="1"/>
    </xf>
    <xf numFmtId="164" fontId="0" fillId="0" borderId="0" xfId="0" applyNumberFormat="1"/>
    <xf numFmtId="0" fontId="11" fillId="0" borderId="0" xfId="7" applyFont="1"/>
    <xf numFmtId="14" fontId="11" fillId="0" borderId="0" xfId="7" applyNumberFormat="1" applyFont="1"/>
    <xf numFmtId="8" fontId="11" fillId="0" borderId="0" xfId="7" applyNumberFormat="1" applyFont="1"/>
    <xf numFmtId="0" fontId="12" fillId="0" borderId="0" xfId="7" applyFont="1" applyAlignment="1">
      <alignment wrapText="1"/>
    </xf>
    <xf numFmtId="0" fontId="9" fillId="2" borderId="0" xfId="7" applyFont="1" applyFill="1" applyAlignment="1">
      <alignment wrapText="1"/>
    </xf>
    <xf numFmtId="0" fontId="12" fillId="0" borderId="0" xfId="7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7" applyFont="1" applyAlignment="1">
      <alignment wrapText="1"/>
    </xf>
    <xf numFmtId="0" fontId="9" fillId="0" borderId="0" xfId="7" applyFont="1"/>
    <xf numFmtId="0" fontId="15" fillId="0" borderId="0" xfId="0" applyFont="1" applyAlignment="1">
      <alignment horizontal="right"/>
    </xf>
    <xf numFmtId="0" fontId="16" fillId="0" borderId="0" xfId="7" applyFont="1"/>
    <xf numFmtId="164" fontId="0" fillId="2" borderId="0" xfId="0" applyNumberFormat="1" applyFill="1"/>
    <xf numFmtId="44" fontId="0" fillId="2" borderId="0" xfId="8" applyFont="1" applyFill="1"/>
    <xf numFmtId="0" fontId="0" fillId="2" borderId="0" xfId="0" applyFill="1"/>
  </cellXfs>
  <cellStyles count="9">
    <cellStyle name="Currency" xfId="8" builtinId="4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zoomScale="80" zoomScaleNormal="80" workbookViewId="0">
      <pane xSplit="12" ySplit="1" topLeftCell="M51" activePane="bottomRight" state="frozen"/>
      <selection pane="topRight" activeCell="M1" sqref="M1"/>
      <selection pane="bottomLeft" activeCell="A2" sqref="A2"/>
      <selection pane="bottomRight" activeCell="H73" sqref="H73"/>
    </sheetView>
  </sheetViews>
  <sheetFormatPr defaultRowHeight="14.4" outlineLevelRow="2" x14ac:dyDescent="0.3"/>
  <cols>
    <col min="1" max="1" width="8.5546875" customWidth="1"/>
    <col min="2" max="2" width="3.88671875" customWidth="1"/>
    <col min="3" max="3" width="7.109375" customWidth="1"/>
    <col min="4" max="4" width="10.109375" customWidth="1"/>
    <col min="5" max="5" width="8.77734375" bestFit="1" customWidth="1"/>
    <col min="6" max="6" width="8.5546875" customWidth="1"/>
    <col min="7" max="7" width="2.88671875" customWidth="1"/>
    <col min="8" max="8" width="7.109375" customWidth="1"/>
    <col min="9" max="9" width="11" customWidth="1"/>
    <col min="10" max="10" width="5.44140625" customWidth="1"/>
    <col min="11" max="11" width="7.6640625" customWidth="1"/>
    <col min="12" max="12" width="8.33203125" customWidth="1"/>
    <col min="13" max="13" width="11.44140625" customWidth="1"/>
    <col min="14" max="14" width="11.33203125" customWidth="1"/>
    <col min="15" max="15" width="14.44140625" style="10" customWidth="1"/>
    <col min="16" max="16" width="9.88671875" customWidth="1"/>
    <col min="17" max="17" width="12.5546875" customWidth="1"/>
    <col min="18" max="18" width="10.6640625" customWidth="1"/>
    <col min="19" max="19" width="12.5546875" customWidth="1"/>
    <col min="20" max="21" width="11" customWidth="1"/>
    <col min="22" max="22" width="9.88671875" customWidth="1"/>
  </cols>
  <sheetData>
    <row r="1" spans="1:22" s="7" customFormat="1" ht="63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74</v>
      </c>
      <c r="M1" s="2" t="s">
        <v>11</v>
      </c>
      <c r="N1" s="3" t="s">
        <v>12</v>
      </c>
      <c r="O1" s="9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3">
      <c r="A2">
        <v>202244</v>
      </c>
      <c r="B2" t="s">
        <v>21</v>
      </c>
      <c r="C2" t="s">
        <v>80</v>
      </c>
      <c r="D2" t="s">
        <v>81</v>
      </c>
      <c r="E2" t="s">
        <v>22</v>
      </c>
      <c r="F2" t="s">
        <v>23</v>
      </c>
      <c r="G2" t="s">
        <v>24</v>
      </c>
      <c r="H2">
        <v>1299</v>
      </c>
      <c r="I2" t="s">
        <v>28</v>
      </c>
      <c r="J2" t="s">
        <v>26</v>
      </c>
      <c r="K2">
        <v>6006</v>
      </c>
      <c r="L2" t="s">
        <v>76</v>
      </c>
      <c r="M2" s="10">
        <v>213</v>
      </c>
      <c r="N2">
        <v>1</v>
      </c>
      <c r="O2" s="10">
        <v>4558.3999999999996</v>
      </c>
      <c r="P2">
        <v>213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</row>
    <row r="3" spans="1:22" hidden="1" outlineLevel="2" x14ac:dyDescent="0.3">
      <c r="A3">
        <v>202246</v>
      </c>
      <c r="B3" t="s">
        <v>21</v>
      </c>
      <c r="C3" t="s">
        <v>80</v>
      </c>
      <c r="D3" t="s">
        <v>81</v>
      </c>
      <c r="E3" t="s">
        <v>22</v>
      </c>
      <c r="F3" t="s">
        <v>23</v>
      </c>
      <c r="G3" t="s">
        <v>24</v>
      </c>
      <c r="H3">
        <v>1299</v>
      </c>
      <c r="I3" t="s">
        <v>28</v>
      </c>
      <c r="J3" t="s">
        <v>26</v>
      </c>
      <c r="K3">
        <v>6006</v>
      </c>
      <c r="L3" t="s">
        <v>76</v>
      </c>
      <c r="M3" s="10">
        <v>205</v>
      </c>
      <c r="N3">
        <v>1</v>
      </c>
      <c r="O3" s="10">
        <v>2116.3200000000002</v>
      </c>
      <c r="P3">
        <v>205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hidden="1" outlineLevel="2" x14ac:dyDescent="0.3">
      <c r="A4">
        <v>202247</v>
      </c>
      <c r="B4" t="s">
        <v>21</v>
      </c>
      <c r="C4" t="s">
        <v>80</v>
      </c>
      <c r="D4" t="s">
        <v>82</v>
      </c>
      <c r="E4" t="s">
        <v>22</v>
      </c>
      <c r="F4" t="s">
        <v>23</v>
      </c>
      <c r="G4" t="s">
        <v>29</v>
      </c>
      <c r="H4">
        <v>8310</v>
      </c>
      <c r="I4" t="s">
        <v>30</v>
      </c>
      <c r="J4" t="s">
        <v>26</v>
      </c>
      <c r="K4">
        <v>6018</v>
      </c>
      <c r="L4" t="s">
        <v>76</v>
      </c>
      <c r="M4" s="10">
        <v>51.26</v>
      </c>
      <c r="N4">
        <v>1</v>
      </c>
      <c r="O4" s="10">
        <v>44.01</v>
      </c>
      <c r="P4">
        <v>51.26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hidden="1" outlineLevel="2" x14ac:dyDescent="0.3">
      <c r="A5">
        <v>202244</v>
      </c>
      <c r="B5" t="s">
        <v>21</v>
      </c>
      <c r="C5" t="s">
        <v>80</v>
      </c>
      <c r="D5" t="s">
        <v>81</v>
      </c>
      <c r="E5" t="s">
        <v>22</v>
      </c>
      <c r="F5" t="s">
        <v>23</v>
      </c>
      <c r="G5" t="s">
        <v>24</v>
      </c>
      <c r="H5">
        <v>1299</v>
      </c>
      <c r="I5" t="s">
        <v>28</v>
      </c>
      <c r="J5" t="s">
        <v>26</v>
      </c>
      <c r="K5">
        <v>6020</v>
      </c>
      <c r="L5" t="s">
        <v>76</v>
      </c>
      <c r="M5" s="10">
        <v>201</v>
      </c>
      <c r="N5">
        <v>1</v>
      </c>
      <c r="O5" s="10">
        <v>4838.3999999999996</v>
      </c>
      <c r="P5">
        <v>201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hidden="1" outlineLevel="2" x14ac:dyDescent="0.3">
      <c r="A6">
        <v>202245</v>
      </c>
      <c r="B6" t="s">
        <v>21</v>
      </c>
      <c r="C6" t="s">
        <v>80</v>
      </c>
      <c r="D6" t="s">
        <v>81</v>
      </c>
      <c r="E6" t="s">
        <v>22</v>
      </c>
      <c r="F6" t="s">
        <v>23</v>
      </c>
      <c r="G6" t="s">
        <v>24</v>
      </c>
      <c r="H6">
        <v>1299</v>
      </c>
      <c r="I6" t="s">
        <v>28</v>
      </c>
      <c r="J6" t="s">
        <v>26</v>
      </c>
      <c r="K6">
        <v>6020</v>
      </c>
      <c r="L6" t="s">
        <v>76</v>
      </c>
      <c r="M6" s="10">
        <v>205</v>
      </c>
      <c r="N6">
        <v>1</v>
      </c>
      <c r="O6" s="10">
        <v>654.33000000000004</v>
      </c>
      <c r="P6">
        <v>205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hidden="1" outlineLevel="2" x14ac:dyDescent="0.3">
      <c r="A7">
        <v>202245</v>
      </c>
      <c r="B7" t="s">
        <v>21</v>
      </c>
      <c r="C7" t="s">
        <v>80</v>
      </c>
      <c r="D7" t="s">
        <v>82</v>
      </c>
      <c r="E7" t="s">
        <v>22</v>
      </c>
      <c r="F7" t="s">
        <v>23</v>
      </c>
      <c r="G7" t="s">
        <v>29</v>
      </c>
      <c r="H7">
        <v>0</v>
      </c>
      <c r="I7" t="s">
        <v>31</v>
      </c>
      <c r="J7" t="s">
        <v>26</v>
      </c>
      <c r="K7">
        <v>6020</v>
      </c>
      <c r="L7" t="s">
        <v>76</v>
      </c>
      <c r="M7" s="10">
        <v>25</v>
      </c>
      <c r="N7">
        <v>1</v>
      </c>
      <c r="O7" s="10">
        <v>219.87</v>
      </c>
      <c r="P7">
        <v>25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hidden="1" outlineLevel="2" x14ac:dyDescent="0.3">
      <c r="A8">
        <v>202245</v>
      </c>
      <c r="B8" t="s">
        <v>21</v>
      </c>
      <c r="C8" t="s">
        <v>80</v>
      </c>
      <c r="D8" t="s">
        <v>81</v>
      </c>
      <c r="E8" t="s">
        <v>22</v>
      </c>
      <c r="F8" t="s">
        <v>23</v>
      </c>
      <c r="G8" t="s">
        <v>24</v>
      </c>
      <c r="H8">
        <v>12738</v>
      </c>
      <c r="I8" t="s">
        <v>25</v>
      </c>
      <c r="J8" t="s">
        <v>26</v>
      </c>
      <c r="K8">
        <v>6020</v>
      </c>
      <c r="L8" t="s">
        <v>76</v>
      </c>
      <c r="M8" s="10">
        <v>201</v>
      </c>
      <c r="N8">
        <v>1</v>
      </c>
      <c r="O8" s="10">
        <v>10.17</v>
      </c>
      <c r="P8">
        <v>201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hidden="1" outlineLevel="2" x14ac:dyDescent="0.3">
      <c r="A9">
        <v>202246</v>
      </c>
      <c r="B9" t="s">
        <v>21</v>
      </c>
      <c r="C9" t="s">
        <v>80</v>
      </c>
      <c r="D9" t="s">
        <v>81</v>
      </c>
      <c r="E9" t="s">
        <v>22</v>
      </c>
      <c r="F9" t="s">
        <v>23</v>
      </c>
      <c r="G9" t="s">
        <v>24</v>
      </c>
      <c r="H9">
        <v>1299</v>
      </c>
      <c r="I9" t="s">
        <v>28</v>
      </c>
      <c r="J9" t="s">
        <v>26</v>
      </c>
      <c r="K9">
        <v>6023</v>
      </c>
      <c r="L9" t="s">
        <v>76</v>
      </c>
      <c r="M9" s="10">
        <v>201</v>
      </c>
      <c r="N9">
        <v>1</v>
      </c>
      <c r="O9" s="10">
        <v>3628.8</v>
      </c>
      <c r="P9">
        <v>201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hidden="1" outlineLevel="2" x14ac:dyDescent="0.3">
      <c r="A10">
        <v>202247</v>
      </c>
      <c r="B10" t="s">
        <v>21</v>
      </c>
      <c r="C10" t="s">
        <v>80</v>
      </c>
      <c r="D10" t="s">
        <v>81</v>
      </c>
      <c r="E10" t="s">
        <v>22</v>
      </c>
      <c r="F10" t="s">
        <v>23</v>
      </c>
      <c r="G10" t="s">
        <v>24</v>
      </c>
      <c r="H10">
        <v>1299</v>
      </c>
      <c r="I10" t="s">
        <v>28</v>
      </c>
      <c r="J10" t="s">
        <v>26</v>
      </c>
      <c r="K10">
        <v>6023</v>
      </c>
      <c r="L10" t="s">
        <v>76</v>
      </c>
      <c r="M10" s="10">
        <v>202</v>
      </c>
      <c r="N10">
        <v>1</v>
      </c>
      <c r="O10" s="10">
        <v>1843</v>
      </c>
      <c r="P10">
        <v>202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hidden="1" outlineLevel="2" x14ac:dyDescent="0.3">
      <c r="A11">
        <v>202245</v>
      </c>
      <c r="B11" t="s">
        <v>21</v>
      </c>
      <c r="C11" t="s">
        <v>80</v>
      </c>
      <c r="D11" t="s">
        <v>81</v>
      </c>
      <c r="E11" t="s">
        <v>22</v>
      </c>
      <c r="F11" t="s">
        <v>23</v>
      </c>
      <c r="G11" t="s">
        <v>24</v>
      </c>
      <c r="H11">
        <v>1299</v>
      </c>
      <c r="I11" t="s">
        <v>28</v>
      </c>
      <c r="J11" t="s">
        <v>26</v>
      </c>
      <c r="K11">
        <v>6024</v>
      </c>
      <c r="L11" t="s">
        <v>76</v>
      </c>
      <c r="M11" s="10">
        <v>212</v>
      </c>
      <c r="N11">
        <v>1</v>
      </c>
      <c r="O11" s="10">
        <v>6466.32</v>
      </c>
      <c r="P11">
        <v>212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hidden="1" outlineLevel="2" x14ac:dyDescent="0.3">
      <c r="A12">
        <v>202246</v>
      </c>
      <c r="B12" t="s">
        <v>21</v>
      </c>
      <c r="C12" t="s">
        <v>80</v>
      </c>
      <c r="D12" t="s">
        <v>81</v>
      </c>
      <c r="E12" t="s">
        <v>22</v>
      </c>
      <c r="F12" t="s">
        <v>23</v>
      </c>
      <c r="G12" t="s">
        <v>24</v>
      </c>
      <c r="H12">
        <v>1299</v>
      </c>
      <c r="I12" t="s">
        <v>28</v>
      </c>
      <c r="J12" t="s">
        <v>26</v>
      </c>
      <c r="K12">
        <v>6027</v>
      </c>
      <c r="L12" t="s">
        <v>76</v>
      </c>
      <c r="M12" s="10">
        <v>212</v>
      </c>
      <c r="N12">
        <v>1</v>
      </c>
      <c r="O12" s="10">
        <v>2940.48</v>
      </c>
      <c r="P12">
        <v>212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hidden="1" outlineLevel="2" x14ac:dyDescent="0.3">
      <c r="A13">
        <v>202247</v>
      </c>
      <c r="B13" t="s">
        <v>21</v>
      </c>
      <c r="C13" t="s">
        <v>80</v>
      </c>
      <c r="D13" t="s">
        <v>81</v>
      </c>
      <c r="E13" t="s">
        <v>22</v>
      </c>
      <c r="F13" t="s">
        <v>23</v>
      </c>
      <c r="G13" t="s">
        <v>24</v>
      </c>
      <c r="H13">
        <v>1299</v>
      </c>
      <c r="I13" t="s">
        <v>28</v>
      </c>
      <c r="J13" t="s">
        <v>26</v>
      </c>
      <c r="K13">
        <v>6038</v>
      </c>
      <c r="L13" t="s">
        <v>76</v>
      </c>
      <c r="M13" s="10">
        <v>203</v>
      </c>
      <c r="N13">
        <v>1</v>
      </c>
      <c r="O13" s="10">
        <v>6348.96</v>
      </c>
      <c r="P13">
        <v>203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hidden="1" outlineLevel="2" x14ac:dyDescent="0.3">
      <c r="A14">
        <v>202248</v>
      </c>
      <c r="B14" t="s">
        <v>21</v>
      </c>
      <c r="C14" t="s">
        <v>80</v>
      </c>
      <c r="D14" t="s">
        <v>81</v>
      </c>
      <c r="E14" t="s">
        <v>22</v>
      </c>
      <c r="F14" t="s">
        <v>23</v>
      </c>
      <c r="G14" t="s">
        <v>24</v>
      </c>
      <c r="H14">
        <v>1299</v>
      </c>
      <c r="I14" t="s">
        <v>28</v>
      </c>
      <c r="J14" t="s">
        <v>26</v>
      </c>
      <c r="K14">
        <v>6043</v>
      </c>
      <c r="L14" t="s">
        <v>76</v>
      </c>
      <c r="M14" s="10">
        <v>406</v>
      </c>
      <c r="N14">
        <v>2</v>
      </c>
      <c r="O14" s="10">
        <v>9370.64</v>
      </c>
      <c r="P14">
        <v>406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hidden="1" outlineLevel="2" x14ac:dyDescent="0.3">
      <c r="A15">
        <v>202248</v>
      </c>
      <c r="B15" t="s">
        <v>21</v>
      </c>
      <c r="C15" t="s">
        <v>80</v>
      </c>
      <c r="D15" t="s">
        <v>81</v>
      </c>
      <c r="E15" t="s">
        <v>22</v>
      </c>
      <c r="F15" t="s">
        <v>23</v>
      </c>
      <c r="G15" t="s">
        <v>24</v>
      </c>
      <c r="H15">
        <v>12739</v>
      </c>
      <c r="I15" t="s">
        <v>27</v>
      </c>
      <c r="J15" t="s">
        <v>26</v>
      </c>
      <c r="K15">
        <v>6043</v>
      </c>
      <c r="L15" t="s">
        <v>76</v>
      </c>
      <c r="M15" s="10">
        <v>606</v>
      </c>
      <c r="N15">
        <v>3</v>
      </c>
      <c r="O15" s="10">
        <v>2152.08</v>
      </c>
      <c r="P15">
        <v>606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hidden="1" outlineLevel="2" x14ac:dyDescent="0.3">
      <c r="A16">
        <v>202247</v>
      </c>
      <c r="B16" t="s">
        <v>21</v>
      </c>
      <c r="C16" t="s">
        <v>80</v>
      </c>
      <c r="D16" t="s">
        <v>82</v>
      </c>
      <c r="E16" t="s">
        <v>22</v>
      </c>
      <c r="F16" t="s">
        <v>23</v>
      </c>
      <c r="G16" t="s">
        <v>29</v>
      </c>
      <c r="H16">
        <v>8310</v>
      </c>
      <c r="I16" t="s">
        <v>30</v>
      </c>
      <c r="J16" t="s">
        <v>26</v>
      </c>
      <c r="K16">
        <v>6048</v>
      </c>
      <c r="L16" t="s">
        <v>76</v>
      </c>
      <c r="M16" s="10">
        <v>0</v>
      </c>
      <c r="N16">
        <v>0</v>
      </c>
      <c r="O16" s="10">
        <v>0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hidden="1" outlineLevel="2" x14ac:dyDescent="0.3">
      <c r="A17">
        <v>202247</v>
      </c>
      <c r="B17" t="s">
        <v>21</v>
      </c>
      <c r="C17" t="s">
        <v>80</v>
      </c>
      <c r="D17" t="s">
        <v>81</v>
      </c>
      <c r="E17" t="s">
        <v>22</v>
      </c>
      <c r="F17" t="s">
        <v>23</v>
      </c>
      <c r="G17" t="s">
        <v>24</v>
      </c>
      <c r="H17">
        <v>12739</v>
      </c>
      <c r="I17" t="s">
        <v>27</v>
      </c>
      <c r="J17" t="s">
        <v>26</v>
      </c>
      <c r="K17">
        <v>6048</v>
      </c>
      <c r="L17" t="s">
        <v>76</v>
      </c>
      <c r="M17" s="10">
        <v>0</v>
      </c>
      <c r="N17">
        <v>0</v>
      </c>
      <c r="O17" s="10">
        <v>0</v>
      </c>
      <c r="P17">
        <v>0</v>
      </c>
      <c r="Q17">
        <v>6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hidden="1" outlineLevel="2" x14ac:dyDescent="0.3">
      <c r="A18">
        <v>202247</v>
      </c>
      <c r="B18" t="s">
        <v>21</v>
      </c>
      <c r="C18" t="s">
        <v>80</v>
      </c>
      <c r="D18" t="s">
        <v>81</v>
      </c>
      <c r="E18" t="s">
        <v>22</v>
      </c>
      <c r="F18" t="s">
        <v>23</v>
      </c>
      <c r="G18" t="s">
        <v>24</v>
      </c>
      <c r="H18">
        <v>1299</v>
      </c>
      <c r="I18" t="s">
        <v>28</v>
      </c>
      <c r="J18" t="s">
        <v>26</v>
      </c>
      <c r="K18">
        <v>6048</v>
      </c>
      <c r="L18" t="s">
        <v>76</v>
      </c>
      <c r="M18" s="10">
        <v>214</v>
      </c>
      <c r="N18">
        <v>1</v>
      </c>
      <c r="O18" s="10">
        <v>5290.8</v>
      </c>
      <c r="P18">
        <v>214</v>
      </c>
      <c r="Q18">
        <v>3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hidden="1" outlineLevel="2" x14ac:dyDescent="0.3">
      <c r="A19">
        <v>202247</v>
      </c>
      <c r="B19" t="s">
        <v>21</v>
      </c>
      <c r="C19" t="s">
        <v>80</v>
      </c>
      <c r="D19" t="s">
        <v>81</v>
      </c>
      <c r="E19" t="s">
        <v>22</v>
      </c>
      <c r="F19" t="s">
        <v>23</v>
      </c>
      <c r="G19" t="s">
        <v>24</v>
      </c>
      <c r="H19">
        <v>1299</v>
      </c>
      <c r="I19" t="s">
        <v>28</v>
      </c>
      <c r="J19" t="s">
        <v>26</v>
      </c>
      <c r="K19">
        <v>6054</v>
      </c>
      <c r="L19" t="s">
        <v>76</v>
      </c>
      <c r="M19" s="10">
        <v>0</v>
      </c>
      <c r="N19">
        <v>0</v>
      </c>
      <c r="O19" s="10">
        <v>0</v>
      </c>
      <c r="P19">
        <v>0</v>
      </c>
      <c r="Q19">
        <v>2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hidden="1" outlineLevel="2" x14ac:dyDescent="0.3">
      <c r="A20">
        <v>202245</v>
      </c>
      <c r="B20" t="s">
        <v>21</v>
      </c>
      <c r="C20" t="s">
        <v>80</v>
      </c>
      <c r="D20" t="s">
        <v>81</v>
      </c>
      <c r="E20" t="s">
        <v>22</v>
      </c>
      <c r="F20" t="s">
        <v>23</v>
      </c>
      <c r="G20" t="s">
        <v>24</v>
      </c>
      <c r="H20">
        <v>12739</v>
      </c>
      <c r="I20" t="s">
        <v>27</v>
      </c>
      <c r="J20" t="s">
        <v>26</v>
      </c>
      <c r="K20">
        <v>6066</v>
      </c>
      <c r="L20" t="s">
        <v>76</v>
      </c>
      <c r="M20" s="10">
        <v>0</v>
      </c>
      <c r="N20">
        <v>0</v>
      </c>
      <c r="O20" s="10">
        <v>0</v>
      </c>
      <c r="P20">
        <v>0</v>
      </c>
      <c r="Q20">
        <v>4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hidden="1" outlineLevel="2" x14ac:dyDescent="0.3">
      <c r="A21">
        <v>202246</v>
      </c>
      <c r="B21" t="s">
        <v>21</v>
      </c>
      <c r="C21" t="s">
        <v>80</v>
      </c>
      <c r="D21" t="s">
        <v>82</v>
      </c>
      <c r="E21" t="s">
        <v>22</v>
      </c>
      <c r="F21" t="s">
        <v>23</v>
      </c>
      <c r="G21" t="s">
        <v>29</v>
      </c>
      <c r="H21">
        <v>8310</v>
      </c>
      <c r="I21" t="s">
        <v>30</v>
      </c>
      <c r="J21" t="s">
        <v>26</v>
      </c>
      <c r="K21">
        <v>6066</v>
      </c>
      <c r="L21" t="s">
        <v>76</v>
      </c>
      <c r="M21" s="10">
        <v>0</v>
      </c>
      <c r="N21">
        <v>0</v>
      </c>
      <c r="O21" s="10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hidden="1" outlineLevel="2" x14ac:dyDescent="0.3">
      <c r="A22">
        <v>202244</v>
      </c>
      <c r="B22" t="s">
        <v>21</v>
      </c>
      <c r="C22" t="s">
        <v>80</v>
      </c>
      <c r="D22" t="s">
        <v>81</v>
      </c>
      <c r="E22" t="s">
        <v>22</v>
      </c>
      <c r="F22" t="s">
        <v>23</v>
      </c>
      <c r="G22" t="s">
        <v>24</v>
      </c>
      <c r="H22">
        <v>1299</v>
      </c>
      <c r="I22" t="s">
        <v>28</v>
      </c>
      <c r="J22" t="s">
        <v>26</v>
      </c>
      <c r="K22">
        <v>6068</v>
      </c>
      <c r="L22" t="s">
        <v>76</v>
      </c>
      <c r="M22" s="10">
        <v>234</v>
      </c>
      <c r="N22">
        <v>1</v>
      </c>
      <c r="O22" s="10">
        <v>388.6</v>
      </c>
      <c r="P22">
        <v>234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hidden="1" outlineLevel="2" x14ac:dyDescent="0.3">
      <c r="A23">
        <v>202245</v>
      </c>
      <c r="B23" t="s">
        <v>21</v>
      </c>
      <c r="C23" t="s">
        <v>80</v>
      </c>
      <c r="D23" t="s">
        <v>81</v>
      </c>
      <c r="E23" t="s">
        <v>22</v>
      </c>
      <c r="F23" t="s">
        <v>23</v>
      </c>
      <c r="G23" t="s">
        <v>24</v>
      </c>
      <c r="H23">
        <v>12738</v>
      </c>
      <c r="I23" t="s">
        <v>25</v>
      </c>
      <c r="J23" t="s">
        <v>26</v>
      </c>
      <c r="K23">
        <v>6068</v>
      </c>
      <c r="L23" t="s">
        <v>76</v>
      </c>
      <c r="M23" s="10">
        <v>201</v>
      </c>
      <c r="N23">
        <v>1</v>
      </c>
      <c r="O23" s="10">
        <v>50.85</v>
      </c>
      <c r="P23">
        <v>201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hidden="1" outlineLevel="2" x14ac:dyDescent="0.3">
      <c r="A24">
        <v>202246</v>
      </c>
      <c r="B24" t="s">
        <v>21</v>
      </c>
      <c r="C24" t="s">
        <v>80</v>
      </c>
      <c r="D24" t="s">
        <v>81</v>
      </c>
      <c r="E24" t="s">
        <v>22</v>
      </c>
      <c r="F24" t="s">
        <v>23</v>
      </c>
      <c r="G24" t="s">
        <v>24</v>
      </c>
      <c r="H24">
        <v>12738</v>
      </c>
      <c r="I24" t="s">
        <v>25</v>
      </c>
      <c r="J24" t="s">
        <v>26</v>
      </c>
      <c r="K24">
        <v>6068</v>
      </c>
      <c r="L24" t="s">
        <v>76</v>
      </c>
      <c r="M24" s="10">
        <v>0</v>
      </c>
      <c r="N24">
        <v>0</v>
      </c>
      <c r="O24" s="10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hidden="1" outlineLevel="2" x14ac:dyDescent="0.3">
      <c r="A25">
        <v>202246</v>
      </c>
      <c r="B25" t="s">
        <v>21</v>
      </c>
      <c r="C25" t="s">
        <v>80</v>
      </c>
      <c r="D25" t="s">
        <v>82</v>
      </c>
      <c r="E25" t="s">
        <v>22</v>
      </c>
      <c r="F25" t="s">
        <v>23</v>
      </c>
      <c r="G25" t="s">
        <v>29</v>
      </c>
      <c r="H25">
        <v>8310</v>
      </c>
      <c r="I25" t="s">
        <v>30</v>
      </c>
      <c r="J25" t="s">
        <v>26</v>
      </c>
      <c r="K25">
        <v>6068</v>
      </c>
      <c r="L25" t="s">
        <v>76</v>
      </c>
      <c r="M25" s="10">
        <v>0</v>
      </c>
      <c r="N25">
        <v>0</v>
      </c>
      <c r="O25" s="10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hidden="1" outlineLevel="2" x14ac:dyDescent="0.3">
      <c r="A26">
        <v>202245</v>
      </c>
      <c r="B26" t="s">
        <v>21</v>
      </c>
      <c r="C26" t="s">
        <v>80</v>
      </c>
      <c r="D26" t="s">
        <v>81</v>
      </c>
      <c r="E26" t="s">
        <v>22</v>
      </c>
      <c r="F26" t="s">
        <v>23</v>
      </c>
      <c r="G26" t="s">
        <v>24</v>
      </c>
      <c r="H26">
        <v>12739</v>
      </c>
      <c r="I26" t="s">
        <v>27</v>
      </c>
      <c r="J26" t="s">
        <v>26</v>
      </c>
      <c r="K26">
        <v>6070</v>
      </c>
      <c r="L26" t="s">
        <v>76</v>
      </c>
      <c r="M26" s="10">
        <v>0</v>
      </c>
      <c r="N26">
        <v>0</v>
      </c>
      <c r="O26" s="10">
        <v>0</v>
      </c>
      <c r="P26">
        <v>0</v>
      </c>
      <c r="Q26">
        <v>3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hidden="1" outlineLevel="2" x14ac:dyDescent="0.3">
      <c r="A27">
        <v>202246</v>
      </c>
      <c r="B27" t="s">
        <v>21</v>
      </c>
      <c r="C27" t="s">
        <v>80</v>
      </c>
      <c r="D27" t="s">
        <v>81</v>
      </c>
      <c r="E27" t="s">
        <v>22</v>
      </c>
      <c r="F27" t="s">
        <v>23</v>
      </c>
      <c r="G27" t="s">
        <v>24</v>
      </c>
      <c r="H27">
        <v>1299</v>
      </c>
      <c r="I27" t="s">
        <v>28</v>
      </c>
      <c r="J27" t="s">
        <v>26</v>
      </c>
      <c r="K27">
        <v>6070</v>
      </c>
      <c r="L27" t="s">
        <v>76</v>
      </c>
      <c r="M27" s="10">
        <v>405</v>
      </c>
      <c r="N27">
        <v>2</v>
      </c>
      <c r="O27" s="10">
        <v>3660</v>
      </c>
      <c r="P27">
        <v>405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hidden="1" outlineLevel="2" x14ac:dyDescent="0.3">
      <c r="A28">
        <v>202246</v>
      </c>
      <c r="B28" t="s">
        <v>21</v>
      </c>
      <c r="C28" t="s">
        <v>80</v>
      </c>
      <c r="D28" t="s">
        <v>81</v>
      </c>
      <c r="E28" t="s">
        <v>22</v>
      </c>
      <c r="F28" t="s">
        <v>23</v>
      </c>
      <c r="G28" t="s">
        <v>24</v>
      </c>
      <c r="H28">
        <v>12739</v>
      </c>
      <c r="I28" t="s">
        <v>27</v>
      </c>
      <c r="J28" t="s">
        <v>26</v>
      </c>
      <c r="K28">
        <v>6070</v>
      </c>
      <c r="L28" t="s">
        <v>76</v>
      </c>
      <c r="M28" s="10">
        <v>207</v>
      </c>
      <c r="N28">
        <v>1</v>
      </c>
      <c r="O28" s="10">
        <v>689</v>
      </c>
      <c r="P28">
        <v>207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hidden="1" outlineLevel="2" x14ac:dyDescent="0.3">
      <c r="A29">
        <v>202247</v>
      </c>
      <c r="B29" t="s">
        <v>21</v>
      </c>
      <c r="C29" t="s">
        <v>80</v>
      </c>
      <c r="D29" t="s">
        <v>81</v>
      </c>
      <c r="E29" t="s">
        <v>22</v>
      </c>
      <c r="F29" t="s">
        <v>23</v>
      </c>
      <c r="G29" t="s">
        <v>24</v>
      </c>
      <c r="H29">
        <v>12739</v>
      </c>
      <c r="I29" t="s">
        <v>27</v>
      </c>
      <c r="J29" t="s">
        <v>26</v>
      </c>
      <c r="K29">
        <v>6070</v>
      </c>
      <c r="L29" t="s">
        <v>76</v>
      </c>
      <c r="M29" s="10">
        <v>0</v>
      </c>
      <c r="N29">
        <v>0</v>
      </c>
      <c r="O29" s="10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hidden="1" outlineLevel="2" x14ac:dyDescent="0.3">
      <c r="A30">
        <v>202248</v>
      </c>
      <c r="B30" t="s">
        <v>21</v>
      </c>
      <c r="C30" t="s">
        <v>80</v>
      </c>
      <c r="D30" t="s">
        <v>81</v>
      </c>
      <c r="E30" t="s">
        <v>22</v>
      </c>
      <c r="F30" t="s">
        <v>23</v>
      </c>
      <c r="G30" t="s">
        <v>24</v>
      </c>
      <c r="H30">
        <v>12739</v>
      </c>
      <c r="I30" t="s">
        <v>27</v>
      </c>
      <c r="J30" t="s">
        <v>26</v>
      </c>
      <c r="K30">
        <v>6070</v>
      </c>
      <c r="L30" t="s">
        <v>76</v>
      </c>
      <c r="M30" s="10">
        <v>0</v>
      </c>
      <c r="N30">
        <v>0</v>
      </c>
      <c r="O30" s="1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hidden="1" outlineLevel="2" x14ac:dyDescent="0.3">
      <c r="A31">
        <v>202245</v>
      </c>
      <c r="B31" t="s">
        <v>21</v>
      </c>
      <c r="C31" t="s">
        <v>80</v>
      </c>
      <c r="D31" t="s">
        <v>81</v>
      </c>
      <c r="E31" t="s">
        <v>22</v>
      </c>
      <c r="F31" t="s">
        <v>23</v>
      </c>
      <c r="G31" t="s">
        <v>24</v>
      </c>
      <c r="H31">
        <v>12739</v>
      </c>
      <c r="I31" t="s">
        <v>27</v>
      </c>
      <c r="J31" t="s">
        <v>26</v>
      </c>
      <c r="K31">
        <v>6080</v>
      </c>
      <c r="L31" t="s">
        <v>76</v>
      </c>
      <c r="M31" s="10">
        <v>0</v>
      </c>
      <c r="N31">
        <v>0</v>
      </c>
      <c r="O31" s="10">
        <v>0</v>
      </c>
      <c r="P31">
        <v>0</v>
      </c>
      <c r="Q31">
        <v>6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hidden="1" outlineLevel="2" x14ac:dyDescent="0.3">
      <c r="A32">
        <v>202245</v>
      </c>
      <c r="B32" t="s">
        <v>21</v>
      </c>
      <c r="C32" t="s">
        <v>80</v>
      </c>
      <c r="D32" t="s">
        <v>82</v>
      </c>
      <c r="E32" t="s">
        <v>22</v>
      </c>
      <c r="F32" t="s">
        <v>23</v>
      </c>
      <c r="G32" t="s">
        <v>29</v>
      </c>
      <c r="H32">
        <v>8310</v>
      </c>
      <c r="I32" t="s">
        <v>30</v>
      </c>
      <c r="J32" t="s">
        <v>26</v>
      </c>
      <c r="K32">
        <v>6080</v>
      </c>
      <c r="L32" t="s">
        <v>76</v>
      </c>
      <c r="M32" s="10">
        <v>0</v>
      </c>
      <c r="N32">
        <v>0</v>
      </c>
      <c r="O32" s="10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hidden="1" outlineLevel="2" x14ac:dyDescent="0.3">
      <c r="A33">
        <v>202246</v>
      </c>
      <c r="B33" t="s">
        <v>21</v>
      </c>
      <c r="C33" t="s">
        <v>80</v>
      </c>
      <c r="D33" t="s">
        <v>81</v>
      </c>
      <c r="E33" t="s">
        <v>22</v>
      </c>
      <c r="F33" t="s">
        <v>23</v>
      </c>
      <c r="G33" t="s">
        <v>24</v>
      </c>
      <c r="H33">
        <v>12739</v>
      </c>
      <c r="I33" t="s">
        <v>27</v>
      </c>
      <c r="J33" t="s">
        <v>26</v>
      </c>
      <c r="K33">
        <v>6080</v>
      </c>
      <c r="L33" t="s">
        <v>76</v>
      </c>
      <c r="M33" s="10">
        <v>0</v>
      </c>
      <c r="N33">
        <v>0</v>
      </c>
      <c r="O33" s="10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hidden="1" outlineLevel="2" x14ac:dyDescent="0.3">
      <c r="A34">
        <v>202245</v>
      </c>
      <c r="B34" t="s">
        <v>21</v>
      </c>
      <c r="C34" t="s">
        <v>80</v>
      </c>
      <c r="D34" t="s">
        <v>81</v>
      </c>
      <c r="E34" t="s">
        <v>22</v>
      </c>
      <c r="F34" t="s">
        <v>23</v>
      </c>
      <c r="G34" t="s">
        <v>24</v>
      </c>
      <c r="H34">
        <v>1299</v>
      </c>
      <c r="I34" t="s">
        <v>28</v>
      </c>
      <c r="J34" t="s">
        <v>26</v>
      </c>
      <c r="K34">
        <v>6092</v>
      </c>
      <c r="L34" t="s">
        <v>76</v>
      </c>
      <c r="M34" s="10">
        <v>201</v>
      </c>
      <c r="N34">
        <v>1</v>
      </c>
      <c r="O34" s="10">
        <v>129.6</v>
      </c>
      <c r="P34">
        <v>201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hidden="1" outlineLevel="2" x14ac:dyDescent="0.3">
      <c r="A35">
        <v>202245</v>
      </c>
      <c r="B35" t="s">
        <v>21</v>
      </c>
      <c r="C35" t="s">
        <v>80</v>
      </c>
      <c r="D35" t="s">
        <v>81</v>
      </c>
      <c r="E35" t="s">
        <v>22</v>
      </c>
      <c r="F35" t="s">
        <v>23</v>
      </c>
      <c r="G35" t="s">
        <v>24</v>
      </c>
      <c r="H35">
        <v>1299</v>
      </c>
      <c r="I35" t="s">
        <v>28</v>
      </c>
      <c r="J35" t="s">
        <v>26</v>
      </c>
      <c r="K35">
        <v>6094</v>
      </c>
      <c r="L35" t="s">
        <v>76</v>
      </c>
      <c r="M35" s="10">
        <v>207</v>
      </c>
      <c r="N35">
        <v>1</v>
      </c>
      <c r="O35" s="10">
        <v>6348.96</v>
      </c>
      <c r="P35">
        <v>207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hidden="1" outlineLevel="2" x14ac:dyDescent="0.3">
      <c r="A36">
        <v>202246</v>
      </c>
      <c r="B36" t="s">
        <v>21</v>
      </c>
      <c r="C36" t="s">
        <v>80</v>
      </c>
      <c r="D36" t="s">
        <v>81</v>
      </c>
      <c r="E36" t="s">
        <v>22</v>
      </c>
      <c r="F36" t="s">
        <v>23</v>
      </c>
      <c r="G36" t="s">
        <v>24</v>
      </c>
      <c r="H36">
        <v>1299</v>
      </c>
      <c r="I36" t="s">
        <v>28</v>
      </c>
      <c r="J36" t="s">
        <v>26</v>
      </c>
      <c r="K36">
        <v>6094</v>
      </c>
      <c r="L36" t="s">
        <v>76</v>
      </c>
      <c r="M36" s="10">
        <v>216</v>
      </c>
      <c r="N36">
        <v>1</v>
      </c>
      <c r="O36" s="10">
        <v>1960.32</v>
      </c>
      <c r="P36">
        <v>216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hidden="1" outlineLevel="2" x14ac:dyDescent="0.3">
      <c r="A37">
        <v>202246</v>
      </c>
      <c r="B37" t="s">
        <v>21</v>
      </c>
      <c r="C37" t="s">
        <v>80</v>
      </c>
      <c r="D37" t="s">
        <v>81</v>
      </c>
      <c r="E37" t="s">
        <v>22</v>
      </c>
      <c r="F37" t="s">
        <v>23</v>
      </c>
      <c r="G37" t="s">
        <v>24</v>
      </c>
      <c r="H37">
        <v>12739</v>
      </c>
      <c r="I37" t="s">
        <v>27</v>
      </c>
      <c r="J37" t="s">
        <v>26</v>
      </c>
      <c r="K37">
        <v>6094</v>
      </c>
      <c r="L37" t="s">
        <v>76</v>
      </c>
      <c r="M37" s="10">
        <v>0</v>
      </c>
      <c r="N37">
        <v>0</v>
      </c>
      <c r="O37" s="10">
        <v>0</v>
      </c>
      <c r="P37">
        <v>0</v>
      </c>
      <c r="Q37">
        <v>2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hidden="1" outlineLevel="2" x14ac:dyDescent="0.3">
      <c r="A38">
        <v>202247</v>
      </c>
      <c r="B38" t="s">
        <v>21</v>
      </c>
      <c r="C38" t="s">
        <v>80</v>
      </c>
      <c r="D38" t="s">
        <v>81</v>
      </c>
      <c r="E38" t="s">
        <v>22</v>
      </c>
      <c r="F38" t="s">
        <v>23</v>
      </c>
      <c r="G38" t="s">
        <v>24</v>
      </c>
      <c r="H38">
        <v>12739</v>
      </c>
      <c r="I38" t="s">
        <v>27</v>
      </c>
      <c r="J38" t="s">
        <v>26</v>
      </c>
      <c r="K38">
        <v>6094</v>
      </c>
      <c r="L38" t="s">
        <v>76</v>
      </c>
      <c r="M38" s="10">
        <v>0</v>
      </c>
      <c r="N38">
        <v>0</v>
      </c>
      <c r="O38" s="10">
        <v>0</v>
      </c>
      <c r="P38">
        <v>0</v>
      </c>
      <c r="Q38">
        <v>2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hidden="1" outlineLevel="2" x14ac:dyDescent="0.3">
      <c r="A39">
        <v>202247</v>
      </c>
      <c r="B39" t="s">
        <v>21</v>
      </c>
      <c r="C39" t="s">
        <v>80</v>
      </c>
      <c r="D39" t="s">
        <v>81</v>
      </c>
      <c r="E39" t="s">
        <v>22</v>
      </c>
      <c r="F39" t="s">
        <v>23</v>
      </c>
      <c r="G39" t="s">
        <v>24</v>
      </c>
      <c r="H39">
        <v>1299</v>
      </c>
      <c r="I39" t="s">
        <v>28</v>
      </c>
      <c r="J39" t="s">
        <v>26</v>
      </c>
      <c r="K39">
        <v>6094</v>
      </c>
      <c r="L39" t="s">
        <v>76</v>
      </c>
      <c r="M39" s="10">
        <v>0</v>
      </c>
      <c r="N39">
        <v>0</v>
      </c>
      <c r="O39" s="10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hidden="1" outlineLevel="2" x14ac:dyDescent="0.3">
      <c r="A40">
        <v>202248</v>
      </c>
      <c r="B40" t="s">
        <v>21</v>
      </c>
      <c r="C40" t="s">
        <v>80</v>
      </c>
      <c r="D40" t="s">
        <v>82</v>
      </c>
      <c r="E40" t="s">
        <v>22</v>
      </c>
      <c r="F40" t="s">
        <v>23</v>
      </c>
      <c r="G40" t="s">
        <v>29</v>
      </c>
      <c r="H40">
        <v>8310</v>
      </c>
      <c r="I40" t="s">
        <v>30</v>
      </c>
      <c r="J40" t="s">
        <v>26</v>
      </c>
      <c r="K40">
        <v>6094</v>
      </c>
      <c r="L40" t="s">
        <v>76</v>
      </c>
      <c r="M40" s="10">
        <v>0</v>
      </c>
      <c r="N40">
        <v>0</v>
      </c>
      <c r="O40" s="10">
        <v>0</v>
      </c>
      <c r="P40">
        <v>0</v>
      </c>
      <c r="Q40">
        <v>2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hidden="1" outlineLevel="2" x14ac:dyDescent="0.3">
      <c r="A41">
        <v>202244</v>
      </c>
      <c r="B41" t="s">
        <v>21</v>
      </c>
      <c r="C41" t="s">
        <v>80</v>
      </c>
      <c r="D41" t="s">
        <v>81</v>
      </c>
      <c r="E41" t="s">
        <v>22</v>
      </c>
      <c r="F41" t="s">
        <v>23</v>
      </c>
      <c r="G41" t="s">
        <v>24</v>
      </c>
      <c r="H41">
        <v>12739</v>
      </c>
      <c r="I41" t="s">
        <v>27</v>
      </c>
      <c r="J41" t="s">
        <v>26</v>
      </c>
      <c r="K41">
        <v>7034</v>
      </c>
      <c r="L41" t="s">
        <v>76</v>
      </c>
      <c r="M41" s="10">
        <v>0</v>
      </c>
      <c r="N41">
        <v>0</v>
      </c>
      <c r="O41" s="10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hidden="1" outlineLevel="2" x14ac:dyDescent="0.3">
      <c r="A42">
        <v>202244</v>
      </c>
      <c r="B42" t="s">
        <v>21</v>
      </c>
      <c r="C42" t="s">
        <v>80</v>
      </c>
      <c r="D42" t="s">
        <v>82</v>
      </c>
      <c r="E42" t="s">
        <v>22</v>
      </c>
      <c r="F42" t="s">
        <v>23</v>
      </c>
      <c r="G42" t="s">
        <v>29</v>
      </c>
      <c r="H42">
        <v>8310</v>
      </c>
      <c r="I42" t="s">
        <v>30</v>
      </c>
      <c r="J42" t="s">
        <v>26</v>
      </c>
      <c r="K42">
        <v>7034</v>
      </c>
      <c r="L42" t="s">
        <v>76</v>
      </c>
      <c r="M42" s="10">
        <v>165.74</v>
      </c>
      <c r="N42">
        <v>1</v>
      </c>
      <c r="O42" s="10">
        <v>19.5</v>
      </c>
      <c r="P42">
        <v>165.74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hidden="1" outlineLevel="2" x14ac:dyDescent="0.3">
      <c r="A43">
        <v>202245</v>
      </c>
      <c r="B43" t="s">
        <v>21</v>
      </c>
      <c r="C43" t="s">
        <v>80</v>
      </c>
      <c r="D43" t="s">
        <v>81</v>
      </c>
      <c r="E43" t="s">
        <v>22</v>
      </c>
      <c r="F43" t="s">
        <v>23</v>
      </c>
      <c r="G43" t="s">
        <v>24</v>
      </c>
      <c r="H43">
        <v>1299</v>
      </c>
      <c r="I43" t="s">
        <v>28</v>
      </c>
      <c r="J43" t="s">
        <v>26</v>
      </c>
      <c r="K43">
        <v>7034</v>
      </c>
      <c r="L43" t="s">
        <v>76</v>
      </c>
      <c r="M43" s="10">
        <v>416</v>
      </c>
      <c r="N43">
        <v>2</v>
      </c>
      <c r="O43" s="10">
        <v>6552.32</v>
      </c>
      <c r="P43">
        <v>416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hidden="1" outlineLevel="2" x14ac:dyDescent="0.3">
      <c r="A44">
        <v>202246</v>
      </c>
      <c r="B44" t="s">
        <v>21</v>
      </c>
      <c r="C44" t="s">
        <v>80</v>
      </c>
      <c r="D44" t="s">
        <v>81</v>
      </c>
      <c r="E44" t="s">
        <v>22</v>
      </c>
      <c r="F44" t="s">
        <v>23</v>
      </c>
      <c r="G44" t="s">
        <v>24</v>
      </c>
      <c r="H44">
        <v>1299</v>
      </c>
      <c r="I44" t="s">
        <v>28</v>
      </c>
      <c r="J44" t="s">
        <v>26</v>
      </c>
      <c r="K44">
        <v>7035</v>
      </c>
      <c r="L44" t="s">
        <v>76</v>
      </c>
      <c r="M44" s="10">
        <v>0</v>
      </c>
      <c r="N44">
        <v>0</v>
      </c>
      <c r="O44" s="10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hidden="1" outlineLevel="2" x14ac:dyDescent="0.3">
      <c r="A45">
        <v>202247</v>
      </c>
      <c r="B45" t="s">
        <v>21</v>
      </c>
      <c r="C45" t="s">
        <v>80</v>
      </c>
      <c r="D45" t="s">
        <v>81</v>
      </c>
      <c r="E45" t="s">
        <v>22</v>
      </c>
      <c r="F45" t="s">
        <v>23</v>
      </c>
      <c r="G45" t="s">
        <v>24</v>
      </c>
      <c r="H45">
        <v>1299</v>
      </c>
      <c r="I45" t="s">
        <v>28</v>
      </c>
      <c r="J45" t="s">
        <v>26</v>
      </c>
      <c r="K45">
        <v>7038</v>
      </c>
      <c r="L45" t="s">
        <v>76</v>
      </c>
      <c r="M45" s="10">
        <v>0</v>
      </c>
      <c r="N45">
        <v>0</v>
      </c>
      <c r="O45" s="10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hidden="1" outlineLevel="2" x14ac:dyDescent="0.3">
      <c r="A46">
        <v>202248</v>
      </c>
      <c r="B46" t="s">
        <v>21</v>
      </c>
      <c r="C46" t="s">
        <v>80</v>
      </c>
      <c r="D46" t="s">
        <v>81</v>
      </c>
      <c r="E46" t="s">
        <v>22</v>
      </c>
      <c r="F46" t="s">
        <v>23</v>
      </c>
      <c r="G46" t="s">
        <v>24</v>
      </c>
      <c r="H46">
        <v>12739</v>
      </c>
      <c r="I46" t="s">
        <v>27</v>
      </c>
      <c r="J46" t="s">
        <v>26</v>
      </c>
      <c r="K46">
        <v>7038</v>
      </c>
      <c r="L46" t="s">
        <v>76</v>
      </c>
      <c r="M46" s="10">
        <v>201</v>
      </c>
      <c r="N46">
        <v>1</v>
      </c>
      <c r="O46" s="10">
        <v>31.84</v>
      </c>
      <c r="P46">
        <v>201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hidden="1" outlineLevel="2" x14ac:dyDescent="0.3">
      <c r="A47">
        <v>202246</v>
      </c>
      <c r="B47" t="s">
        <v>21</v>
      </c>
      <c r="C47" t="s">
        <v>80</v>
      </c>
      <c r="D47" t="s">
        <v>81</v>
      </c>
      <c r="E47" t="s">
        <v>22</v>
      </c>
      <c r="F47" t="s">
        <v>23</v>
      </c>
      <c r="G47" t="s">
        <v>24</v>
      </c>
      <c r="H47">
        <v>1386</v>
      </c>
      <c r="I47" t="s">
        <v>32</v>
      </c>
      <c r="J47" t="s">
        <v>26</v>
      </c>
      <c r="K47">
        <v>7045</v>
      </c>
      <c r="L47" t="s">
        <v>76</v>
      </c>
      <c r="M47" s="10">
        <v>0</v>
      </c>
      <c r="N47">
        <v>0</v>
      </c>
      <c r="O47" s="10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</row>
    <row r="48" spans="1:22" hidden="1" outlineLevel="2" x14ac:dyDescent="0.3">
      <c r="A48">
        <v>202246</v>
      </c>
      <c r="B48" t="s">
        <v>21</v>
      </c>
      <c r="C48" t="s">
        <v>80</v>
      </c>
      <c r="D48" t="s">
        <v>81</v>
      </c>
      <c r="E48" t="s">
        <v>22</v>
      </c>
      <c r="F48" t="s">
        <v>23</v>
      </c>
      <c r="G48" t="s">
        <v>24</v>
      </c>
      <c r="H48">
        <v>1299</v>
      </c>
      <c r="I48" t="s">
        <v>28</v>
      </c>
      <c r="J48" t="s">
        <v>26</v>
      </c>
      <c r="K48">
        <v>7045</v>
      </c>
      <c r="L48" t="s">
        <v>76</v>
      </c>
      <c r="M48" s="10">
        <v>201</v>
      </c>
      <c r="N48">
        <v>1</v>
      </c>
      <c r="O48" s="10">
        <v>38.86</v>
      </c>
      <c r="P48">
        <v>201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hidden="1" outlineLevel="2" x14ac:dyDescent="0.3">
      <c r="A49">
        <v>202246</v>
      </c>
      <c r="B49" t="s">
        <v>21</v>
      </c>
      <c r="C49" t="s">
        <v>80</v>
      </c>
      <c r="D49" t="s">
        <v>81</v>
      </c>
      <c r="E49" t="s">
        <v>22</v>
      </c>
      <c r="F49" t="s">
        <v>23</v>
      </c>
      <c r="G49" t="s">
        <v>24</v>
      </c>
      <c r="H49">
        <v>12739</v>
      </c>
      <c r="I49" t="s">
        <v>27</v>
      </c>
      <c r="J49" t="s">
        <v>26</v>
      </c>
      <c r="K49">
        <v>7045</v>
      </c>
      <c r="L49" t="s">
        <v>76</v>
      </c>
      <c r="M49" s="10">
        <v>0</v>
      </c>
      <c r="N49">
        <v>0</v>
      </c>
      <c r="O49" s="10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hidden="1" outlineLevel="2" x14ac:dyDescent="0.3">
      <c r="A50">
        <v>202247</v>
      </c>
      <c r="B50" t="s">
        <v>21</v>
      </c>
      <c r="C50" t="s">
        <v>80</v>
      </c>
      <c r="D50" t="s">
        <v>81</v>
      </c>
      <c r="E50" t="s">
        <v>22</v>
      </c>
      <c r="F50" t="s">
        <v>23</v>
      </c>
      <c r="G50" t="s">
        <v>24</v>
      </c>
      <c r="H50">
        <v>1299</v>
      </c>
      <c r="I50" t="s">
        <v>28</v>
      </c>
      <c r="J50" t="s">
        <v>26</v>
      </c>
      <c r="K50">
        <v>7045</v>
      </c>
      <c r="L50" t="s">
        <v>76</v>
      </c>
      <c r="M50" s="10">
        <v>216</v>
      </c>
      <c r="N50">
        <v>1</v>
      </c>
      <c r="O50" s="10">
        <v>529.08000000000004</v>
      </c>
      <c r="P50">
        <v>216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outlineLevel="1" collapsed="1" x14ac:dyDescent="0.3">
      <c r="L51" s="8" t="s">
        <v>77</v>
      </c>
      <c r="M51" s="10">
        <f t="shared" ref="M51:V51" si="0">SUBTOTAL(9,M2:M50)</f>
        <v>6228</v>
      </c>
      <c r="N51">
        <f t="shared" si="0"/>
        <v>32</v>
      </c>
      <c r="O51" s="10">
        <f t="shared" si="0"/>
        <v>70881.509999999995</v>
      </c>
      <c r="P51">
        <f t="shared" si="0"/>
        <v>6228</v>
      </c>
      <c r="Q51">
        <f t="shared" si="0"/>
        <v>45</v>
      </c>
      <c r="R51">
        <f t="shared" si="0"/>
        <v>0</v>
      </c>
      <c r="S51">
        <f t="shared" si="0"/>
        <v>0</v>
      </c>
      <c r="T51">
        <f t="shared" si="0"/>
        <v>0</v>
      </c>
      <c r="U51">
        <f t="shared" si="0"/>
        <v>0</v>
      </c>
      <c r="V51">
        <f t="shared" si="0"/>
        <v>0</v>
      </c>
    </row>
    <row r="52" spans="1:22" hidden="1" outlineLevel="2" x14ac:dyDescent="0.3">
      <c r="A52">
        <v>202246</v>
      </c>
      <c r="B52" t="s">
        <v>21</v>
      </c>
      <c r="C52" t="s">
        <v>80</v>
      </c>
      <c r="D52" t="s">
        <v>82</v>
      </c>
      <c r="E52" t="s">
        <v>22</v>
      </c>
      <c r="F52" t="s">
        <v>23</v>
      </c>
      <c r="G52" t="s">
        <v>29</v>
      </c>
      <c r="H52">
        <v>8310</v>
      </c>
      <c r="I52" t="s">
        <v>30</v>
      </c>
      <c r="J52" t="s">
        <v>26</v>
      </c>
      <c r="K52">
        <v>6009</v>
      </c>
      <c r="L52" t="s">
        <v>75</v>
      </c>
      <c r="M52" s="10">
        <v>0</v>
      </c>
      <c r="N52">
        <v>0</v>
      </c>
      <c r="O52" s="10">
        <v>0</v>
      </c>
      <c r="P52" s="10">
        <v>0</v>
      </c>
      <c r="Q52">
        <v>3</v>
      </c>
      <c r="R52" s="10">
        <v>0</v>
      </c>
      <c r="S52">
        <v>0</v>
      </c>
      <c r="T52" s="10">
        <v>0</v>
      </c>
      <c r="U52">
        <v>0</v>
      </c>
      <c r="V52" s="10">
        <v>0</v>
      </c>
    </row>
    <row r="53" spans="1:22" hidden="1" outlineLevel="2" x14ac:dyDescent="0.3">
      <c r="A53">
        <v>202247</v>
      </c>
      <c r="B53" t="s">
        <v>21</v>
      </c>
      <c r="C53" t="s">
        <v>80</v>
      </c>
      <c r="D53" t="s">
        <v>81</v>
      </c>
      <c r="E53" t="s">
        <v>22</v>
      </c>
      <c r="F53" t="s">
        <v>23</v>
      </c>
      <c r="G53" t="s">
        <v>24</v>
      </c>
      <c r="H53">
        <v>12738</v>
      </c>
      <c r="I53" t="s">
        <v>25</v>
      </c>
      <c r="J53" t="s">
        <v>26</v>
      </c>
      <c r="K53">
        <v>6026</v>
      </c>
      <c r="L53" t="s">
        <v>75</v>
      </c>
      <c r="M53" s="10">
        <v>402</v>
      </c>
      <c r="N53">
        <v>2</v>
      </c>
      <c r="O53" s="10">
        <v>45.9</v>
      </c>
      <c r="P53" s="10">
        <v>402</v>
      </c>
      <c r="Q53">
        <v>0</v>
      </c>
      <c r="R53" s="10">
        <v>0</v>
      </c>
      <c r="S53">
        <v>0</v>
      </c>
      <c r="T53" s="10">
        <v>0</v>
      </c>
      <c r="U53">
        <v>0</v>
      </c>
      <c r="V53" s="10">
        <v>0</v>
      </c>
    </row>
    <row r="54" spans="1:22" hidden="1" outlineLevel="2" x14ac:dyDescent="0.3">
      <c r="A54">
        <v>202246</v>
      </c>
      <c r="B54" t="s">
        <v>21</v>
      </c>
      <c r="C54" t="s">
        <v>80</v>
      </c>
      <c r="D54" t="s">
        <v>81</v>
      </c>
      <c r="E54" t="s">
        <v>22</v>
      </c>
      <c r="F54" t="s">
        <v>23</v>
      </c>
      <c r="G54" t="s">
        <v>24</v>
      </c>
      <c r="H54">
        <v>12738</v>
      </c>
      <c r="I54" t="s">
        <v>25</v>
      </c>
      <c r="J54" t="s">
        <v>26</v>
      </c>
      <c r="K54">
        <v>6031</v>
      </c>
      <c r="L54" t="s">
        <v>75</v>
      </c>
      <c r="M54" s="10">
        <v>0</v>
      </c>
      <c r="N54">
        <v>0</v>
      </c>
      <c r="O54" s="10">
        <v>0</v>
      </c>
      <c r="P54" s="10">
        <v>0</v>
      </c>
      <c r="Q54">
        <v>1</v>
      </c>
      <c r="R54" s="10">
        <v>0</v>
      </c>
      <c r="S54">
        <v>0</v>
      </c>
      <c r="T54" s="10">
        <v>0</v>
      </c>
      <c r="U54">
        <v>0</v>
      </c>
      <c r="V54" s="10">
        <v>0</v>
      </c>
    </row>
    <row r="55" spans="1:22" hidden="1" outlineLevel="2" x14ac:dyDescent="0.3">
      <c r="A55">
        <v>202245</v>
      </c>
      <c r="B55" t="s">
        <v>21</v>
      </c>
      <c r="C55" t="s">
        <v>80</v>
      </c>
      <c r="D55" t="s">
        <v>81</v>
      </c>
      <c r="E55" t="s">
        <v>22</v>
      </c>
      <c r="F55" t="s">
        <v>23</v>
      </c>
      <c r="G55" t="s">
        <v>24</v>
      </c>
      <c r="H55">
        <v>12739</v>
      </c>
      <c r="I55" t="s">
        <v>27</v>
      </c>
      <c r="J55" t="s">
        <v>26</v>
      </c>
      <c r="K55">
        <v>6035</v>
      </c>
      <c r="L55" t="s">
        <v>75</v>
      </c>
      <c r="M55" s="10">
        <v>203</v>
      </c>
      <c r="N55">
        <v>1</v>
      </c>
      <c r="O55" s="10">
        <v>2068.5</v>
      </c>
      <c r="P55" s="10">
        <v>203</v>
      </c>
      <c r="Q55">
        <v>0</v>
      </c>
      <c r="R55" s="10">
        <v>0</v>
      </c>
      <c r="S55">
        <v>0</v>
      </c>
      <c r="T55" s="10">
        <v>0</v>
      </c>
      <c r="U55">
        <v>0</v>
      </c>
      <c r="V55" s="10">
        <v>0</v>
      </c>
    </row>
    <row r="56" spans="1:22" hidden="1" outlineLevel="2" x14ac:dyDescent="0.3">
      <c r="A56">
        <v>202246</v>
      </c>
      <c r="B56" t="s">
        <v>21</v>
      </c>
      <c r="C56" t="s">
        <v>80</v>
      </c>
      <c r="D56" t="s">
        <v>81</v>
      </c>
      <c r="E56" t="s">
        <v>22</v>
      </c>
      <c r="F56" t="s">
        <v>23</v>
      </c>
      <c r="G56" t="s">
        <v>24</v>
      </c>
      <c r="H56">
        <v>1299</v>
      </c>
      <c r="I56" t="s">
        <v>28</v>
      </c>
      <c r="J56" t="s">
        <v>26</v>
      </c>
      <c r="K56">
        <v>6036</v>
      </c>
      <c r="L56" t="s">
        <v>75</v>
      </c>
      <c r="M56" s="10">
        <v>427</v>
      </c>
      <c r="N56">
        <v>2</v>
      </c>
      <c r="O56" s="10">
        <v>10486.68</v>
      </c>
      <c r="P56" s="10">
        <v>427</v>
      </c>
      <c r="Q56">
        <v>0</v>
      </c>
      <c r="R56" s="10">
        <v>0</v>
      </c>
      <c r="S56">
        <v>0</v>
      </c>
      <c r="T56" s="10">
        <v>0</v>
      </c>
      <c r="U56">
        <v>0</v>
      </c>
      <c r="V56" s="10">
        <v>0</v>
      </c>
    </row>
    <row r="57" spans="1:22" hidden="1" outlineLevel="2" x14ac:dyDescent="0.3">
      <c r="A57">
        <v>202247</v>
      </c>
      <c r="B57" t="s">
        <v>21</v>
      </c>
      <c r="C57" t="s">
        <v>80</v>
      </c>
      <c r="D57" t="s">
        <v>81</v>
      </c>
      <c r="E57" t="s">
        <v>22</v>
      </c>
      <c r="F57" t="s">
        <v>23</v>
      </c>
      <c r="G57" t="s">
        <v>24</v>
      </c>
      <c r="H57">
        <v>1299</v>
      </c>
      <c r="I57" t="s">
        <v>28</v>
      </c>
      <c r="J57" t="s">
        <v>26</v>
      </c>
      <c r="K57">
        <v>7026</v>
      </c>
      <c r="L57" t="s">
        <v>75</v>
      </c>
      <c r="M57" s="10">
        <v>0</v>
      </c>
      <c r="N57">
        <v>0</v>
      </c>
      <c r="O57" s="10">
        <v>0</v>
      </c>
      <c r="P57" s="10">
        <v>0</v>
      </c>
      <c r="Q57">
        <v>1</v>
      </c>
      <c r="R57" s="10">
        <v>0</v>
      </c>
      <c r="S57">
        <v>0</v>
      </c>
      <c r="T57" s="10">
        <v>0</v>
      </c>
      <c r="U57">
        <v>0</v>
      </c>
      <c r="V57" s="10">
        <v>0</v>
      </c>
    </row>
    <row r="58" spans="1:22" hidden="1" outlineLevel="2" x14ac:dyDescent="0.3">
      <c r="A58">
        <v>202246</v>
      </c>
      <c r="B58" t="s">
        <v>21</v>
      </c>
      <c r="C58" t="s">
        <v>80</v>
      </c>
      <c r="D58" t="s">
        <v>81</v>
      </c>
      <c r="E58" t="s">
        <v>22</v>
      </c>
      <c r="F58" t="s">
        <v>23</v>
      </c>
      <c r="G58" t="s">
        <v>24</v>
      </c>
      <c r="H58">
        <v>12739</v>
      </c>
      <c r="I58" t="s">
        <v>27</v>
      </c>
      <c r="J58" t="s">
        <v>26</v>
      </c>
      <c r="K58">
        <v>7036</v>
      </c>
      <c r="L58" t="s">
        <v>75</v>
      </c>
      <c r="M58" s="10">
        <v>0</v>
      </c>
      <c r="N58">
        <v>0</v>
      </c>
      <c r="O58" s="10">
        <v>0</v>
      </c>
      <c r="P58" s="10">
        <v>0</v>
      </c>
      <c r="Q58">
        <v>1</v>
      </c>
      <c r="R58" s="10">
        <v>0</v>
      </c>
      <c r="S58">
        <v>0</v>
      </c>
      <c r="T58" s="10">
        <v>0</v>
      </c>
      <c r="U58">
        <v>0</v>
      </c>
      <c r="V58" s="10">
        <v>0</v>
      </c>
    </row>
    <row r="59" spans="1:22" hidden="1" outlineLevel="2" x14ac:dyDescent="0.3">
      <c r="A59">
        <v>202246</v>
      </c>
      <c r="B59" t="s">
        <v>21</v>
      </c>
      <c r="C59" t="s">
        <v>80</v>
      </c>
      <c r="D59" t="s">
        <v>81</v>
      </c>
      <c r="E59" t="s">
        <v>22</v>
      </c>
      <c r="F59" t="s">
        <v>23</v>
      </c>
      <c r="G59" t="s">
        <v>24</v>
      </c>
      <c r="H59">
        <v>12738</v>
      </c>
      <c r="I59" t="s">
        <v>25</v>
      </c>
      <c r="J59" t="s">
        <v>26</v>
      </c>
      <c r="K59">
        <v>7036</v>
      </c>
      <c r="L59" t="s">
        <v>75</v>
      </c>
      <c r="M59" s="10">
        <v>206</v>
      </c>
      <c r="N59">
        <v>1</v>
      </c>
      <c r="O59" s="10">
        <v>10.17</v>
      </c>
      <c r="P59" s="10">
        <v>206</v>
      </c>
      <c r="Q59">
        <v>0</v>
      </c>
      <c r="R59" s="10">
        <v>0</v>
      </c>
      <c r="S59">
        <v>0</v>
      </c>
      <c r="T59" s="10">
        <v>0</v>
      </c>
      <c r="U59">
        <v>0</v>
      </c>
      <c r="V59" s="10">
        <v>0</v>
      </c>
    </row>
    <row r="60" spans="1:22" hidden="1" outlineLevel="2" x14ac:dyDescent="0.3">
      <c r="A60">
        <v>202248</v>
      </c>
      <c r="B60" t="s">
        <v>21</v>
      </c>
      <c r="C60" t="s">
        <v>80</v>
      </c>
      <c r="D60" t="s">
        <v>82</v>
      </c>
      <c r="E60" t="s">
        <v>22</v>
      </c>
      <c r="F60" t="s">
        <v>23</v>
      </c>
      <c r="G60" t="s">
        <v>29</v>
      </c>
      <c r="H60">
        <v>8310</v>
      </c>
      <c r="I60" t="s">
        <v>30</v>
      </c>
      <c r="J60" t="s">
        <v>26</v>
      </c>
      <c r="K60">
        <v>7039</v>
      </c>
      <c r="L60" t="s">
        <v>75</v>
      </c>
      <c r="M60" s="10">
        <v>0</v>
      </c>
      <c r="N60">
        <v>0</v>
      </c>
      <c r="O60" s="10">
        <v>0</v>
      </c>
      <c r="P60" s="10">
        <v>0</v>
      </c>
      <c r="Q60">
        <v>2</v>
      </c>
      <c r="R60" s="10">
        <v>0</v>
      </c>
      <c r="S60">
        <v>0</v>
      </c>
      <c r="T60" s="10">
        <v>0</v>
      </c>
      <c r="U60">
        <v>0</v>
      </c>
      <c r="V60" s="10">
        <v>0</v>
      </c>
    </row>
    <row r="61" spans="1:22" outlineLevel="1" collapsed="1" x14ac:dyDescent="0.3">
      <c r="L61" s="8" t="s">
        <v>78</v>
      </c>
      <c r="M61" s="10">
        <f t="shared" ref="M61:V61" si="1">SUBTOTAL(9,M52:M60)</f>
        <v>1238</v>
      </c>
      <c r="N61">
        <f t="shared" si="1"/>
        <v>6</v>
      </c>
      <c r="O61" s="10">
        <f t="shared" si="1"/>
        <v>12611.25</v>
      </c>
      <c r="P61" s="10">
        <f t="shared" si="1"/>
        <v>1238</v>
      </c>
      <c r="Q61">
        <f t="shared" si="1"/>
        <v>8</v>
      </c>
      <c r="R61" s="10">
        <f t="shared" si="1"/>
        <v>0</v>
      </c>
      <c r="S61">
        <f t="shared" si="1"/>
        <v>0</v>
      </c>
      <c r="T61" s="10">
        <f t="shared" si="1"/>
        <v>0</v>
      </c>
      <c r="U61">
        <f t="shared" si="1"/>
        <v>0</v>
      </c>
      <c r="V61" s="10">
        <f t="shared" si="1"/>
        <v>0</v>
      </c>
    </row>
    <row r="62" spans="1:22" hidden="1" outlineLevel="2" x14ac:dyDescent="0.3">
      <c r="A62">
        <v>202247</v>
      </c>
      <c r="B62" t="s">
        <v>90</v>
      </c>
      <c r="C62" t="s">
        <v>80</v>
      </c>
      <c r="D62" t="s">
        <v>92</v>
      </c>
      <c r="E62" t="s">
        <v>22</v>
      </c>
      <c r="F62" t="s">
        <v>23</v>
      </c>
      <c r="G62" t="s">
        <v>24</v>
      </c>
      <c r="H62">
        <v>0</v>
      </c>
      <c r="I62" t="s">
        <v>31</v>
      </c>
      <c r="J62" t="s">
        <v>91</v>
      </c>
      <c r="K62">
        <v>4013</v>
      </c>
      <c r="L62" t="s">
        <v>91</v>
      </c>
      <c r="M62" s="10">
        <v>25</v>
      </c>
      <c r="N62">
        <v>1</v>
      </c>
      <c r="O62" s="10">
        <v>531.34</v>
      </c>
      <c r="P62" s="10">
        <v>25</v>
      </c>
      <c r="Q62">
        <v>0</v>
      </c>
      <c r="R62" s="10">
        <v>0</v>
      </c>
      <c r="S62">
        <v>0</v>
      </c>
      <c r="T62" s="10">
        <v>0</v>
      </c>
      <c r="U62">
        <v>0</v>
      </c>
      <c r="V62" s="10">
        <v>0</v>
      </c>
    </row>
    <row r="63" spans="1:22" hidden="1" outlineLevel="2" x14ac:dyDescent="0.3">
      <c r="A63">
        <v>202246</v>
      </c>
      <c r="B63" t="s">
        <v>21</v>
      </c>
      <c r="C63" t="s">
        <v>80</v>
      </c>
      <c r="D63" t="s">
        <v>81</v>
      </c>
      <c r="E63" t="s">
        <v>22</v>
      </c>
      <c r="F63" t="s">
        <v>23</v>
      </c>
      <c r="G63" t="s">
        <v>24</v>
      </c>
      <c r="H63">
        <v>0</v>
      </c>
      <c r="I63" t="s">
        <v>31</v>
      </c>
      <c r="J63" t="s">
        <v>119</v>
      </c>
      <c r="K63">
        <v>6561</v>
      </c>
      <c r="L63" t="s">
        <v>91</v>
      </c>
      <c r="M63" s="10">
        <v>440</v>
      </c>
      <c r="N63">
        <v>0</v>
      </c>
      <c r="O63" s="10">
        <v>0</v>
      </c>
      <c r="P63" s="10">
        <v>0</v>
      </c>
      <c r="Q63">
        <v>0</v>
      </c>
      <c r="R63" s="10">
        <v>0</v>
      </c>
      <c r="S63">
        <v>0</v>
      </c>
      <c r="T63" s="10">
        <v>0</v>
      </c>
      <c r="U63">
        <v>2</v>
      </c>
      <c r="V63" s="10">
        <v>440</v>
      </c>
    </row>
    <row r="64" spans="1:22" hidden="1" outlineLevel="2" x14ac:dyDescent="0.3">
      <c r="A64">
        <v>202247</v>
      </c>
      <c r="B64" t="s">
        <v>90</v>
      </c>
      <c r="C64" t="s">
        <v>80</v>
      </c>
      <c r="D64" t="s">
        <v>92</v>
      </c>
      <c r="E64" t="s">
        <v>22</v>
      </c>
      <c r="F64" t="s">
        <v>23</v>
      </c>
      <c r="G64" t="s">
        <v>24</v>
      </c>
      <c r="H64">
        <v>0</v>
      </c>
      <c r="I64" t="s">
        <v>31</v>
      </c>
      <c r="J64" t="s">
        <v>91</v>
      </c>
      <c r="K64">
        <v>7767</v>
      </c>
      <c r="L64" t="s">
        <v>91</v>
      </c>
      <c r="M64" s="10">
        <v>25</v>
      </c>
      <c r="N64">
        <v>1</v>
      </c>
      <c r="O64" s="10">
        <v>365.64</v>
      </c>
      <c r="P64" s="10">
        <v>25</v>
      </c>
      <c r="Q64">
        <v>0</v>
      </c>
      <c r="R64" s="10">
        <v>0</v>
      </c>
      <c r="S64">
        <v>0</v>
      </c>
      <c r="T64" s="10">
        <v>0</v>
      </c>
      <c r="U64">
        <v>0</v>
      </c>
      <c r="V64" s="10">
        <v>0</v>
      </c>
    </row>
    <row r="65" spans="1:22" hidden="1" outlineLevel="2" x14ac:dyDescent="0.3">
      <c r="A65">
        <v>202248</v>
      </c>
      <c r="B65" t="s">
        <v>90</v>
      </c>
      <c r="C65" t="s">
        <v>80</v>
      </c>
      <c r="D65" t="s">
        <v>81</v>
      </c>
      <c r="E65" t="s">
        <v>22</v>
      </c>
      <c r="F65" t="s">
        <v>23</v>
      </c>
      <c r="G65" t="s">
        <v>24</v>
      </c>
      <c r="H65">
        <v>0</v>
      </c>
      <c r="I65" t="s">
        <v>31</v>
      </c>
      <c r="J65" t="s">
        <v>91</v>
      </c>
      <c r="K65">
        <v>8103</v>
      </c>
      <c r="L65" t="s">
        <v>91</v>
      </c>
      <c r="M65" s="10">
        <v>25</v>
      </c>
      <c r="N65">
        <v>1</v>
      </c>
      <c r="O65" s="10">
        <v>308.63</v>
      </c>
      <c r="P65" s="10">
        <v>25</v>
      </c>
      <c r="Q65">
        <v>0</v>
      </c>
      <c r="R65" s="10">
        <v>0</v>
      </c>
      <c r="S65">
        <v>0</v>
      </c>
      <c r="T65" s="10">
        <v>0</v>
      </c>
      <c r="U65">
        <v>0</v>
      </c>
      <c r="V65" s="10">
        <v>0</v>
      </c>
    </row>
    <row r="66" spans="1:22" outlineLevel="1" collapsed="1" x14ac:dyDescent="0.3">
      <c r="K66" s="21" t="s">
        <v>224</v>
      </c>
      <c r="L66" s="8" t="s">
        <v>117</v>
      </c>
      <c r="M66" s="23">
        <f>SUBTOTAL(9,M62:M65)</f>
        <v>515</v>
      </c>
      <c r="N66">
        <f t="shared" ref="M66:V66" si="2">SUBTOTAL(9,N62:N65)</f>
        <v>3</v>
      </c>
      <c r="O66" s="10">
        <f>SUBTOTAL(9,O62:O65)</f>
        <v>1205.6100000000001</v>
      </c>
      <c r="P66" s="10">
        <f t="shared" si="2"/>
        <v>75</v>
      </c>
      <c r="Q66">
        <f t="shared" si="2"/>
        <v>0</v>
      </c>
      <c r="R66" s="10">
        <f t="shared" si="2"/>
        <v>0</v>
      </c>
      <c r="S66">
        <f t="shared" si="2"/>
        <v>0</v>
      </c>
      <c r="T66" s="10">
        <f t="shared" si="2"/>
        <v>0</v>
      </c>
      <c r="U66">
        <f t="shared" si="2"/>
        <v>2</v>
      </c>
      <c r="V66" s="10">
        <f>SUBTOTAL(9,V62:V65)</f>
        <v>440</v>
      </c>
    </row>
    <row r="67" spans="1:22" x14ac:dyDescent="0.3">
      <c r="L67" s="8" t="s">
        <v>79</v>
      </c>
      <c r="M67" s="10">
        <f t="shared" ref="M67:V67" si="3">SUBTOTAL(9,M2:M65)</f>
        <v>7981</v>
      </c>
      <c r="N67">
        <f t="shared" si="3"/>
        <v>41</v>
      </c>
      <c r="O67" s="10">
        <f t="shared" si="3"/>
        <v>84698.37</v>
      </c>
      <c r="P67" s="10">
        <f t="shared" si="3"/>
        <v>7541</v>
      </c>
      <c r="Q67">
        <f t="shared" si="3"/>
        <v>53</v>
      </c>
      <c r="R67" s="10">
        <f t="shared" si="3"/>
        <v>0</v>
      </c>
      <c r="S67">
        <f t="shared" si="3"/>
        <v>0</v>
      </c>
      <c r="T67" s="10">
        <f t="shared" si="3"/>
        <v>0</v>
      </c>
      <c r="U67">
        <f t="shared" si="3"/>
        <v>2</v>
      </c>
      <c r="V67" s="10">
        <f t="shared" si="3"/>
        <v>440</v>
      </c>
    </row>
    <row r="68" spans="1:22" x14ac:dyDescent="0.3">
      <c r="M68" s="10"/>
    </row>
    <row r="70" spans="1:22" x14ac:dyDescent="0.3">
      <c r="A70" t="s">
        <v>118</v>
      </c>
      <c r="C70" s="17" t="s">
        <v>221</v>
      </c>
      <c r="D70" s="17" t="s">
        <v>222</v>
      </c>
    </row>
    <row r="71" spans="1:22" x14ac:dyDescent="0.3">
      <c r="A71" t="s">
        <v>76</v>
      </c>
      <c r="C71" s="17">
        <f>203-14</f>
        <v>189</v>
      </c>
      <c r="D71" s="18">
        <v>6228</v>
      </c>
      <c r="E71" s="24">
        <v>50</v>
      </c>
      <c r="F71" s="25"/>
    </row>
    <row r="72" spans="1:22" x14ac:dyDescent="0.3">
      <c r="A72" t="s">
        <v>75</v>
      </c>
      <c r="C72" s="17">
        <v>38</v>
      </c>
      <c r="D72" s="18">
        <v>1238</v>
      </c>
      <c r="E72" s="24">
        <v>440</v>
      </c>
      <c r="F72" s="24">
        <v>25</v>
      </c>
    </row>
    <row r="73" spans="1:22" x14ac:dyDescent="0.3">
      <c r="C73" s="17">
        <f t="shared" ref="C73:D73" si="4">SUM(C71:C72)</f>
        <v>227</v>
      </c>
      <c r="D73" s="18">
        <f t="shared" si="4"/>
        <v>7466</v>
      </c>
    </row>
  </sheetData>
  <sortState ref="A2:V65">
    <sortCondition ref="L2:L65"/>
    <sortCondition ref="K2:K6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zoomScale="90" zoomScaleNormal="90" workbookViewId="0">
      <selection activeCell="S55" sqref="S55"/>
    </sheetView>
  </sheetViews>
  <sheetFormatPr defaultColWidth="9.109375" defaultRowHeight="13.8" outlineLevelRow="2" x14ac:dyDescent="0.3"/>
  <cols>
    <col min="1" max="1" width="4.6640625" style="11" customWidth="1"/>
    <col min="2" max="2" width="10.33203125" style="11" customWidth="1"/>
    <col min="3" max="3" width="7" style="11" customWidth="1"/>
    <col min="4" max="4" width="4.88671875" style="11" customWidth="1"/>
    <col min="5" max="5" width="10.44140625" style="11" bestFit="1" customWidth="1"/>
    <col min="6" max="6" width="12.109375" style="11" bestFit="1" customWidth="1"/>
    <col min="7" max="7" width="6.44140625" style="11" customWidth="1"/>
    <col min="8" max="8" width="9.109375" style="11"/>
    <col min="9" max="9" width="5.6640625" style="11" customWidth="1"/>
    <col min="10" max="10" width="4.88671875" style="11" customWidth="1"/>
    <col min="11" max="11" width="2.5546875" style="11" customWidth="1"/>
    <col min="12" max="12" width="9.33203125" style="11" hidden="1" customWidth="1"/>
    <col min="13" max="13" width="0" style="11" hidden="1" customWidth="1"/>
    <col min="14" max="14" width="11" style="11" bestFit="1" customWidth="1"/>
    <col min="15" max="15" width="10" style="11" hidden="1" customWidth="1"/>
    <col min="16" max="16" width="10" style="11" bestFit="1" customWidth="1"/>
    <col min="17" max="17" width="0" style="11" hidden="1" customWidth="1"/>
    <col min="18" max="18" width="11.6640625" style="11" hidden="1" customWidth="1"/>
    <col min="19" max="19" width="16.109375" style="11" bestFit="1" customWidth="1"/>
    <col min="20" max="20" width="4.33203125" style="11" hidden="1" customWidth="1"/>
    <col min="21" max="22" width="9.33203125" style="11" hidden="1" customWidth="1"/>
    <col min="23" max="23" width="4.33203125" style="11" customWidth="1"/>
    <col min="24" max="25" width="6.33203125" style="11" customWidth="1"/>
    <col min="26" max="26" width="11.109375" style="11" customWidth="1"/>
    <col min="27" max="27" width="5.44140625" style="11" customWidth="1"/>
    <col min="28" max="28" width="6.44140625" style="11" customWidth="1"/>
    <col min="29" max="29" width="5.6640625" style="11" customWidth="1"/>
    <col min="30" max="30" width="4.5546875" style="11" customWidth="1"/>
    <col min="31" max="31" width="10.88671875" style="11" customWidth="1"/>
    <col min="32" max="32" width="5.33203125" style="11" customWidth="1"/>
    <col min="33" max="33" width="6.44140625" style="11" customWidth="1"/>
    <col min="34" max="34" width="9.33203125" style="11" bestFit="1" customWidth="1"/>
    <col min="35" max="16384" width="9.109375" style="11"/>
  </cols>
  <sheetData>
    <row r="1" spans="1:36" s="14" customFormat="1" ht="54.75" customHeight="1" x14ac:dyDescent="0.3">
      <c r="A1" s="14" t="s">
        <v>33</v>
      </c>
      <c r="B1" s="14" t="s">
        <v>34</v>
      </c>
      <c r="C1" s="14" t="s">
        <v>0</v>
      </c>
      <c r="D1" s="14" t="s">
        <v>35</v>
      </c>
      <c r="E1" s="14" t="s">
        <v>36</v>
      </c>
      <c r="F1" s="14" t="s">
        <v>1</v>
      </c>
      <c r="G1" s="14" t="s">
        <v>2</v>
      </c>
      <c r="H1" s="14" t="s">
        <v>3</v>
      </c>
      <c r="I1" s="14" t="s">
        <v>4</v>
      </c>
      <c r="J1" s="14" t="s">
        <v>5</v>
      </c>
      <c r="K1" s="14" t="s">
        <v>6</v>
      </c>
      <c r="L1" s="14" t="s">
        <v>7</v>
      </c>
      <c r="M1" s="14" t="s">
        <v>8</v>
      </c>
      <c r="N1" s="14" t="s">
        <v>37</v>
      </c>
      <c r="O1" s="14" t="s">
        <v>38</v>
      </c>
      <c r="P1" s="14" t="s">
        <v>39</v>
      </c>
      <c r="Q1" s="14" t="s">
        <v>40</v>
      </c>
      <c r="R1" s="14" t="s">
        <v>41</v>
      </c>
      <c r="S1" s="14" t="s">
        <v>42</v>
      </c>
      <c r="T1" s="14" t="s">
        <v>43</v>
      </c>
      <c r="U1" s="14" t="s">
        <v>44</v>
      </c>
      <c r="V1" s="14" t="s">
        <v>45</v>
      </c>
      <c r="W1" s="14" t="s">
        <v>9</v>
      </c>
      <c r="X1" s="14" t="s">
        <v>10</v>
      </c>
      <c r="Y1" s="15" t="s">
        <v>74</v>
      </c>
      <c r="Z1" s="14" t="s">
        <v>46</v>
      </c>
      <c r="AA1" s="14" t="s">
        <v>47</v>
      </c>
      <c r="AB1" s="14" t="s">
        <v>48</v>
      </c>
      <c r="AC1" s="14" t="s">
        <v>49</v>
      </c>
      <c r="AD1" s="14" t="s">
        <v>50</v>
      </c>
      <c r="AE1" s="14" t="s">
        <v>51</v>
      </c>
      <c r="AF1" s="14" t="s">
        <v>52</v>
      </c>
      <c r="AG1" s="14" t="s">
        <v>53</v>
      </c>
      <c r="AH1" s="14" t="s">
        <v>54</v>
      </c>
      <c r="AI1" s="14" t="s">
        <v>55</v>
      </c>
    </row>
    <row r="2" spans="1:36" outlineLevel="2" x14ac:dyDescent="0.3">
      <c r="A2" s="11" t="s">
        <v>56</v>
      </c>
      <c r="B2" s="11" t="s">
        <v>121</v>
      </c>
      <c r="C2" s="11">
        <v>202248</v>
      </c>
      <c r="D2" s="11" t="s">
        <v>57</v>
      </c>
      <c r="E2" s="12">
        <v>44921</v>
      </c>
      <c r="F2" s="11" t="s">
        <v>93</v>
      </c>
      <c r="G2" s="11" t="s">
        <v>80</v>
      </c>
      <c r="H2" s="11" t="s">
        <v>81</v>
      </c>
      <c r="I2" s="11" t="s">
        <v>22</v>
      </c>
      <c r="J2" s="11" t="s">
        <v>23</v>
      </c>
      <c r="K2" s="11" t="s">
        <v>24</v>
      </c>
      <c r="L2" s="11">
        <v>0</v>
      </c>
      <c r="M2" s="11" t="s">
        <v>31</v>
      </c>
      <c r="N2" s="11">
        <v>6908528618</v>
      </c>
      <c r="O2" s="11">
        <v>721596837</v>
      </c>
      <c r="P2" s="11" t="s">
        <v>59</v>
      </c>
      <c r="Q2" s="11" t="s">
        <v>59</v>
      </c>
      <c r="R2" s="11" t="s">
        <v>59</v>
      </c>
      <c r="S2" s="11" t="s">
        <v>59</v>
      </c>
      <c r="T2" s="11">
        <v>300075885</v>
      </c>
      <c r="U2" s="11">
        <v>0</v>
      </c>
      <c r="V2" s="11" t="s">
        <v>31</v>
      </c>
      <c r="W2" s="11" t="s">
        <v>91</v>
      </c>
      <c r="X2" s="11">
        <v>8103</v>
      </c>
      <c r="Y2" s="11" t="s">
        <v>91</v>
      </c>
      <c r="Z2" s="11" t="s">
        <v>60</v>
      </c>
      <c r="AA2" s="11" t="s">
        <v>61</v>
      </c>
      <c r="AB2" s="11" t="s">
        <v>61</v>
      </c>
      <c r="AC2" s="11" t="s">
        <v>62</v>
      </c>
      <c r="AD2" s="11">
        <v>1</v>
      </c>
      <c r="AE2" s="13">
        <v>308.63</v>
      </c>
      <c r="AF2" s="11">
        <v>1</v>
      </c>
      <c r="AG2" s="11">
        <v>10</v>
      </c>
      <c r="AH2" s="13">
        <v>25</v>
      </c>
      <c r="AI2" s="11" t="s">
        <v>59</v>
      </c>
      <c r="AJ2" s="20" t="s">
        <v>223</v>
      </c>
    </row>
    <row r="3" spans="1:36" outlineLevel="2" x14ac:dyDescent="0.3">
      <c r="A3" s="11" t="s">
        <v>56</v>
      </c>
      <c r="B3" s="11" t="s">
        <v>121</v>
      </c>
      <c r="C3" s="11">
        <v>202247</v>
      </c>
      <c r="D3" s="11" t="s">
        <v>57</v>
      </c>
      <c r="E3" s="12">
        <v>44916</v>
      </c>
      <c r="F3" s="11" t="s">
        <v>93</v>
      </c>
      <c r="G3" s="11" t="s">
        <v>80</v>
      </c>
      <c r="H3" s="11" t="s">
        <v>92</v>
      </c>
      <c r="I3" s="11" t="s">
        <v>22</v>
      </c>
      <c r="J3" s="11" t="s">
        <v>23</v>
      </c>
      <c r="K3" s="11" t="s">
        <v>24</v>
      </c>
      <c r="L3" s="11">
        <v>0</v>
      </c>
      <c r="M3" s="11" t="s">
        <v>31</v>
      </c>
      <c r="N3" s="11">
        <v>2658732323</v>
      </c>
      <c r="O3" s="11">
        <v>727905015</v>
      </c>
      <c r="P3" s="11" t="s">
        <v>59</v>
      </c>
      <c r="Q3" s="11" t="s">
        <v>59</v>
      </c>
      <c r="R3" s="11" t="s">
        <v>59</v>
      </c>
      <c r="S3" s="11" t="s">
        <v>59</v>
      </c>
      <c r="T3" s="11" t="s">
        <v>31</v>
      </c>
      <c r="U3" s="11">
        <v>0</v>
      </c>
      <c r="V3" s="11" t="s">
        <v>31</v>
      </c>
      <c r="W3" s="11" t="s">
        <v>91</v>
      </c>
      <c r="X3" s="11">
        <v>7767</v>
      </c>
      <c r="Y3" s="11" t="s">
        <v>91</v>
      </c>
      <c r="Z3" s="11" t="s">
        <v>60</v>
      </c>
      <c r="AA3" s="11" t="s">
        <v>61</v>
      </c>
      <c r="AB3" s="11" t="s">
        <v>61</v>
      </c>
      <c r="AC3" s="11" t="s">
        <v>62</v>
      </c>
      <c r="AD3" s="11">
        <v>1</v>
      </c>
      <c r="AE3" s="13">
        <v>365.64</v>
      </c>
      <c r="AF3" s="11">
        <v>1</v>
      </c>
      <c r="AG3" s="11">
        <v>11</v>
      </c>
      <c r="AH3" s="13">
        <v>25</v>
      </c>
      <c r="AI3" s="11" t="s">
        <v>59</v>
      </c>
      <c r="AJ3" s="22" t="s">
        <v>76</v>
      </c>
    </row>
    <row r="4" spans="1:36" outlineLevel="2" x14ac:dyDescent="0.3">
      <c r="A4" s="11" t="s">
        <v>56</v>
      </c>
      <c r="B4" s="11" t="s">
        <v>121</v>
      </c>
      <c r="C4" s="11">
        <v>202247</v>
      </c>
      <c r="D4" s="11" t="s">
        <v>57</v>
      </c>
      <c r="E4" s="12">
        <v>44917</v>
      </c>
      <c r="F4" s="11" t="s">
        <v>93</v>
      </c>
      <c r="G4" s="11" t="s">
        <v>80</v>
      </c>
      <c r="H4" s="11" t="s">
        <v>92</v>
      </c>
      <c r="I4" s="11" t="s">
        <v>22</v>
      </c>
      <c r="J4" s="11" t="s">
        <v>23</v>
      </c>
      <c r="K4" s="11" t="s">
        <v>24</v>
      </c>
      <c r="L4" s="11">
        <v>0</v>
      </c>
      <c r="M4" s="11" t="s">
        <v>31</v>
      </c>
      <c r="N4" s="11">
        <v>3719180806</v>
      </c>
      <c r="O4" s="11">
        <v>721603284</v>
      </c>
      <c r="P4" s="11" t="s">
        <v>59</v>
      </c>
      <c r="Q4" s="11" t="s">
        <v>59</v>
      </c>
      <c r="R4" s="11" t="s">
        <v>59</v>
      </c>
      <c r="S4" s="11" t="s">
        <v>59</v>
      </c>
      <c r="T4" s="11">
        <v>800085723</v>
      </c>
      <c r="U4" s="11">
        <v>0</v>
      </c>
      <c r="V4" s="11" t="s">
        <v>31</v>
      </c>
      <c r="W4" s="11" t="s">
        <v>91</v>
      </c>
      <c r="X4" s="11">
        <v>4013</v>
      </c>
      <c r="Y4" s="11" t="s">
        <v>91</v>
      </c>
      <c r="Z4" s="11" t="s">
        <v>60</v>
      </c>
      <c r="AA4" s="11" t="s">
        <v>61</v>
      </c>
      <c r="AB4" s="11" t="s">
        <v>61</v>
      </c>
      <c r="AC4" s="11" t="s">
        <v>62</v>
      </c>
      <c r="AD4" s="11">
        <v>1</v>
      </c>
      <c r="AE4" s="13">
        <v>531.34</v>
      </c>
      <c r="AF4" s="11">
        <v>1</v>
      </c>
      <c r="AG4" s="11">
        <v>16</v>
      </c>
      <c r="AH4" s="13">
        <v>25</v>
      </c>
      <c r="AI4" s="11" t="s">
        <v>59</v>
      </c>
      <c r="AJ4" s="22" t="s">
        <v>76</v>
      </c>
    </row>
    <row r="5" spans="1:36" outlineLevel="1" x14ac:dyDescent="0.3">
      <c r="E5" s="12"/>
      <c r="Y5" s="16" t="s">
        <v>117</v>
      </c>
      <c r="AD5" s="11">
        <f>SUBTOTAL(9,AD2:AD4)</f>
        <v>3</v>
      </c>
      <c r="AE5" s="13">
        <f>SUBTOTAL(9,AE2:AE4)</f>
        <v>1205.6100000000001</v>
      </c>
      <c r="AF5" s="11">
        <f>SUBTOTAL(9,AF2:AF4)</f>
        <v>3</v>
      </c>
      <c r="AG5" s="11">
        <f>SUBTOTAL(9,AG2:AG4)</f>
        <v>37</v>
      </c>
      <c r="AH5" s="13">
        <f>SUBTOTAL(9,AH2:AH4)</f>
        <v>75</v>
      </c>
    </row>
    <row r="6" spans="1:36" hidden="1" outlineLevel="2" x14ac:dyDescent="0.3">
      <c r="A6" s="11" t="s">
        <v>56</v>
      </c>
      <c r="B6" s="11" t="s">
        <v>121</v>
      </c>
      <c r="C6" s="11">
        <v>202245</v>
      </c>
      <c r="D6" s="11" t="s">
        <v>57</v>
      </c>
      <c r="E6" s="12">
        <v>44904</v>
      </c>
      <c r="F6" s="11" t="s">
        <v>58</v>
      </c>
      <c r="G6" s="11" t="s">
        <v>80</v>
      </c>
      <c r="H6" s="11" t="s">
        <v>82</v>
      </c>
      <c r="I6" s="11" t="s">
        <v>22</v>
      </c>
      <c r="J6" s="11" t="s">
        <v>23</v>
      </c>
      <c r="K6" s="11" t="s">
        <v>29</v>
      </c>
      <c r="L6" s="11">
        <v>0</v>
      </c>
      <c r="M6" s="11" t="s">
        <v>31</v>
      </c>
      <c r="N6" s="11">
        <v>5009389310</v>
      </c>
      <c r="O6" s="11">
        <v>721666992</v>
      </c>
      <c r="P6" s="11" t="s">
        <v>59</v>
      </c>
      <c r="Q6" s="11" t="s">
        <v>59</v>
      </c>
      <c r="R6" s="11" t="s">
        <v>59</v>
      </c>
      <c r="S6" s="11" t="s">
        <v>59</v>
      </c>
      <c r="T6" s="11">
        <v>800085371</v>
      </c>
      <c r="U6" s="11">
        <v>0</v>
      </c>
      <c r="V6" s="11" t="s">
        <v>31</v>
      </c>
      <c r="W6" s="11" t="s">
        <v>26</v>
      </c>
      <c r="X6" s="11">
        <v>6020</v>
      </c>
      <c r="Y6" s="11" t="s">
        <v>76</v>
      </c>
      <c r="Z6" s="11" t="s">
        <v>60</v>
      </c>
      <c r="AA6" s="11" t="s">
        <v>61</v>
      </c>
      <c r="AB6" s="11" t="s">
        <v>61</v>
      </c>
      <c r="AC6" s="11" t="s">
        <v>62</v>
      </c>
      <c r="AD6" s="11">
        <v>1</v>
      </c>
      <c r="AE6" s="13">
        <v>219.87</v>
      </c>
      <c r="AF6" s="11">
        <v>1</v>
      </c>
      <c r="AG6" s="11">
        <v>14</v>
      </c>
      <c r="AH6" s="13">
        <v>25</v>
      </c>
      <c r="AI6" s="11" t="s">
        <v>59</v>
      </c>
    </row>
    <row r="7" spans="1:36" hidden="1" outlineLevel="2" x14ac:dyDescent="0.3">
      <c r="A7" s="11" t="s">
        <v>63</v>
      </c>
      <c r="B7" s="11" t="s">
        <v>121</v>
      </c>
      <c r="C7" s="11">
        <v>202245</v>
      </c>
      <c r="D7" s="11" t="s">
        <v>57</v>
      </c>
      <c r="E7" s="12">
        <v>44904</v>
      </c>
      <c r="F7" s="11" t="s">
        <v>58</v>
      </c>
      <c r="G7" s="11" t="s">
        <v>80</v>
      </c>
      <c r="H7" s="11" t="s">
        <v>81</v>
      </c>
      <c r="I7" s="11" t="s">
        <v>22</v>
      </c>
      <c r="J7" s="11" t="s">
        <v>23</v>
      </c>
      <c r="K7" s="11" t="s">
        <v>24</v>
      </c>
      <c r="L7" s="11">
        <v>1299</v>
      </c>
      <c r="M7" s="11" t="s">
        <v>28</v>
      </c>
      <c r="N7" s="11">
        <v>4658525248</v>
      </c>
      <c r="O7" s="11">
        <v>717709555</v>
      </c>
      <c r="P7" s="11">
        <v>577082886</v>
      </c>
      <c r="Q7" s="11" t="s">
        <v>84</v>
      </c>
      <c r="R7" s="11">
        <v>10086569318722</v>
      </c>
      <c r="S7" s="11" t="s">
        <v>64</v>
      </c>
      <c r="T7" s="11" t="s">
        <v>126</v>
      </c>
      <c r="U7" s="11">
        <v>209722</v>
      </c>
      <c r="V7" s="11">
        <v>1264434</v>
      </c>
      <c r="W7" s="11" t="s">
        <v>26</v>
      </c>
      <c r="X7" s="11">
        <v>6094</v>
      </c>
      <c r="Y7" s="11" t="s">
        <v>76</v>
      </c>
      <c r="Z7" s="11" t="s">
        <v>65</v>
      </c>
      <c r="AA7" s="11" t="s">
        <v>61</v>
      </c>
      <c r="AB7" s="11" t="s">
        <v>61</v>
      </c>
      <c r="AC7" s="11" t="s">
        <v>62</v>
      </c>
      <c r="AD7" s="11">
        <v>1</v>
      </c>
      <c r="AE7" s="13">
        <v>6348.96</v>
      </c>
      <c r="AF7" s="11">
        <v>1</v>
      </c>
      <c r="AG7" s="11">
        <v>7</v>
      </c>
      <c r="AH7" s="13">
        <v>207</v>
      </c>
      <c r="AI7" s="11" t="s">
        <v>59</v>
      </c>
    </row>
    <row r="8" spans="1:36" hidden="1" outlineLevel="2" x14ac:dyDescent="0.3">
      <c r="A8" s="11" t="s">
        <v>63</v>
      </c>
      <c r="B8" s="11" t="s">
        <v>121</v>
      </c>
      <c r="C8" s="11">
        <v>202246</v>
      </c>
      <c r="D8" s="11" t="s">
        <v>57</v>
      </c>
      <c r="E8" s="12">
        <v>44911</v>
      </c>
      <c r="F8" s="11" t="s">
        <v>58</v>
      </c>
      <c r="G8" s="11" t="s">
        <v>80</v>
      </c>
      <c r="H8" s="11" t="s">
        <v>81</v>
      </c>
      <c r="I8" s="11" t="s">
        <v>22</v>
      </c>
      <c r="J8" s="11" t="s">
        <v>23</v>
      </c>
      <c r="K8" s="11" t="s">
        <v>24</v>
      </c>
      <c r="L8" s="11">
        <v>12739</v>
      </c>
      <c r="M8" s="11" t="s">
        <v>27</v>
      </c>
      <c r="N8" s="11">
        <v>9324973776</v>
      </c>
      <c r="O8" s="11">
        <v>720212707</v>
      </c>
      <c r="P8" s="11">
        <v>655160353</v>
      </c>
      <c r="Q8" s="11" t="s">
        <v>127</v>
      </c>
      <c r="R8" s="11">
        <v>10086569287943</v>
      </c>
      <c r="S8" s="11" t="s">
        <v>128</v>
      </c>
      <c r="T8" s="11" t="s">
        <v>129</v>
      </c>
      <c r="U8" s="11">
        <v>209722</v>
      </c>
      <c r="V8" s="11">
        <v>1264434</v>
      </c>
      <c r="W8" s="11" t="s">
        <v>26</v>
      </c>
      <c r="X8" s="11">
        <v>6070</v>
      </c>
      <c r="Y8" s="11" t="s">
        <v>76</v>
      </c>
      <c r="Z8" s="11" t="s">
        <v>65</v>
      </c>
      <c r="AA8" s="11" t="s">
        <v>61</v>
      </c>
      <c r="AB8" s="11" t="s">
        <v>61</v>
      </c>
      <c r="AC8" s="11" t="s">
        <v>62</v>
      </c>
      <c r="AD8" s="11">
        <v>1</v>
      </c>
      <c r="AE8" s="13">
        <v>689</v>
      </c>
      <c r="AF8" s="11">
        <v>1</v>
      </c>
      <c r="AG8" s="11">
        <v>7</v>
      </c>
      <c r="AH8" s="13">
        <v>207</v>
      </c>
      <c r="AI8" s="11" t="s">
        <v>59</v>
      </c>
    </row>
    <row r="9" spans="1:36" hidden="1" outlineLevel="2" x14ac:dyDescent="0.3">
      <c r="A9" s="11" t="s">
        <v>63</v>
      </c>
      <c r="B9" s="11" t="s">
        <v>121</v>
      </c>
      <c r="C9" s="11">
        <v>202248</v>
      </c>
      <c r="D9" s="11" t="s">
        <v>57</v>
      </c>
      <c r="E9" s="12">
        <v>44922</v>
      </c>
      <c r="F9" s="11" t="s">
        <v>58</v>
      </c>
      <c r="G9" s="11" t="s">
        <v>80</v>
      </c>
      <c r="H9" s="11" t="s">
        <v>81</v>
      </c>
      <c r="I9" s="11" t="s">
        <v>22</v>
      </c>
      <c r="J9" s="11" t="s">
        <v>23</v>
      </c>
      <c r="K9" s="11" t="s">
        <v>24</v>
      </c>
      <c r="L9" s="11">
        <v>12739</v>
      </c>
      <c r="M9" s="11" t="s">
        <v>27</v>
      </c>
      <c r="N9" s="11">
        <v>9325163608</v>
      </c>
      <c r="O9" s="11">
        <v>721401333</v>
      </c>
      <c r="P9" s="11">
        <v>655225295</v>
      </c>
      <c r="Q9" s="11" t="s">
        <v>131</v>
      </c>
      <c r="R9" s="11">
        <v>10086569287936</v>
      </c>
      <c r="S9" s="11" t="s">
        <v>132</v>
      </c>
      <c r="T9" s="11" t="s">
        <v>133</v>
      </c>
      <c r="U9" s="11">
        <v>209722</v>
      </c>
      <c r="V9" s="11">
        <v>1264434</v>
      </c>
      <c r="W9" s="11" t="s">
        <v>26</v>
      </c>
      <c r="X9" s="11">
        <v>7038</v>
      </c>
      <c r="Y9" s="11" t="s">
        <v>76</v>
      </c>
      <c r="Z9" s="11" t="s">
        <v>65</v>
      </c>
      <c r="AA9" s="11" t="s">
        <v>61</v>
      </c>
      <c r="AB9" s="11" t="s">
        <v>61</v>
      </c>
      <c r="AC9" s="11" t="s">
        <v>62</v>
      </c>
      <c r="AD9" s="11">
        <v>1</v>
      </c>
      <c r="AE9" s="13">
        <v>31.84</v>
      </c>
      <c r="AF9" s="11">
        <v>1</v>
      </c>
      <c r="AG9" s="11">
        <v>1</v>
      </c>
      <c r="AH9" s="13">
        <v>201</v>
      </c>
      <c r="AI9" s="11" t="s">
        <v>59</v>
      </c>
    </row>
    <row r="10" spans="1:36" hidden="1" outlineLevel="2" x14ac:dyDescent="0.3">
      <c r="A10" s="11" t="s">
        <v>63</v>
      </c>
      <c r="B10" s="11" t="s">
        <v>121</v>
      </c>
      <c r="C10" s="11">
        <v>202248</v>
      </c>
      <c r="D10" s="11" t="s">
        <v>57</v>
      </c>
      <c r="E10" s="12">
        <v>44921</v>
      </c>
      <c r="F10" s="11" t="s">
        <v>58</v>
      </c>
      <c r="G10" s="11" t="s">
        <v>80</v>
      </c>
      <c r="H10" s="11" t="s">
        <v>81</v>
      </c>
      <c r="I10" s="11" t="s">
        <v>22</v>
      </c>
      <c r="J10" s="11" t="s">
        <v>23</v>
      </c>
      <c r="K10" s="11" t="s">
        <v>24</v>
      </c>
      <c r="L10" s="11">
        <v>12739</v>
      </c>
      <c r="M10" s="11" t="s">
        <v>27</v>
      </c>
      <c r="N10" s="11">
        <v>5974424302</v>
      </c>
      <c r="O10" s="11">
        <v>720618621</v>
      </c>
      <c r="P10" s="11">
        <v>655160352</v>
      </c>
      <c r="Q10" s="11" t="s">
        <v>134</v>
      </c>
      <c r="R10" s="11">
        <v>10086569287981</v>
      </c>
      <c r="S10" s="11" t="s">
        <v>135</v>
      </c>
      <c r="T10" s="11" t="s">
        <v>136</v>
      </c>
      <c r="U10" s="11">
        <v>209722</v>
      </c>
      <c r="V10" s="11">
        <v>1264434</v>
      </c>
      <c r="W10" s="11" t="s">
        <v>26</v>
      </c>
      <c r="X10" s="11">
        <v>6043</v>
      </c>
      <c r="Y10" s="11" t="s">
        <v>76</v>
      </c>
      <c r="Z10" s="11" t="s">
        <v>65</v>
      </c>
      <c r="AA10" s="11" t="s">
        <v>61</v>
      </c>
      <c r="AB10" s="11" t="s">
        <v>61</v>
      </c>
      <c r="AC10" s="11" t="s">
        <v>62</v>
      </c>
      <c r="AD10" s="11">
        <v>1</v>
      </c>
      <c r="AE10" s="13">
        <v>1197.32</v>
      </c>
      <c r="AF10" s="11">
        <v>1</v>
      </c>
      <c r="AG10" s="11">
        <v>1</v>
      </c>
      <c r="AH10" s="13">
        <v>201</v>
      </c>
      <c r="AI10" s="11" t="s">
        <v>59</v>
      </c>
    </row>
    <row r="11" spans="1:36" hidden="1" outlineLevel="2" x14ac:dyDescent="0.3">
      <c r="A11" s="11" t="s">
        <v>63</v>
      </c>
      <c r="B11" s="11" t="s">
        <v>121</v>
      </c>
      <c r="C11" s="11">
        <v>202246</v>
      </c>
      <c r="D11" s="11" t="s">
        <v>57</v>
      </c>
      <c r="E11" s="12">
        <v>44911</v>
      </c>
      <c r="F11" s="11" t="s">
        <v>58</v>
      </c>
      <c r="G11" s="11" t="s">
        <v>80</v>
      </c>
      <c r="H11" s="11" t="s">
        <v>81</v>
      </c>
      <c r="I11" s="11" t="s">
        <v>22</v>
      </c>
      <c r="J11" s="11" t="s">
        <v>23</v>
      </c>
      <c r="K11" s="11" t="s">
        <v>24</v>
      </c>
      <c r="L11" s="11">
        <v>1299</v>
      </c>
      <c r="M11" s="11" t="s">
        <v>28</v>
      </c>
      <c r="N11" s="11">
        <v>4058525422</v>
      </c>
      <c r="O11" s="11">
        <v>720227425</v>
      </c>
      <c r="P11" s="11">
        <v>587366122</v>
      </c>
      <c r="Q11" s="11" t="s">
        <v>110</v>
      </c>
      <c r="R11" s="11">
        <v>10086569494662</v>
      </c>
      <c r="S11" s="11" t="s">
        <v>111</v>
      </c>
      <c r="T11" s="11" t="s">
        <v>137</v>
      </c>
      <c r="U11" s="11">
        <v>209722</v>
      </c>
      <c r="V11" s="11">
        <v>1264434</v>
      </c>
      <c r="W11" s="11" t="s">
        <v>26</v>
      </c>
      <c r="X11" s="11">
        <v>6023</v>
      </c>
      <c r="Y11" s="11" t="s">
        <v>76</v>
      </c>
      <c r="Z11" s="11" t="s">
        <v>65</v>
      </c>
      <c r="AA11" s="11" t="s">
        <v>61</v>
      </c>
      <c r="AB11" s="11" t="s">
        <v>61</v>
      </c>
      <c r="AC11" s="11" t="s">
        <v>62</v>
      </c>
      <c r="AD11" s="11">
        <v>1</v>
      </c>
      <c r="AE11" s="13">
        <v>3628.8</v>
      </c>
      <c r="AF11" s="11">
        <v>1</v>
      </c>
      <c r="AG11" s="11">
        <v>1</v>
      </c>
      <c r="AH11" s="13">
        <v>201</v>
      </c>
      <c r="AI11" s="11" t="s">
        <v>59</v>
      </c>
    </row>
    <row r="12" spans="1:36" hidden="1" outlineLevel="2" x14ac:dyDescent="0.3">
      <c r="A12" s="11" t="s">
        <v>63</v>
      </c>
      <c r="B12" s="11" t="s">
        <v>121</v>
      </c>
      <c r="C12" s="11">
        <v>202245</v>
      </c>
      <c r="D12" s="11" t="s">
        <v>57</v>
      </c>
      <c r="E12" s="12">
        <v>44898</v>
      </c>
      <c r="F12" s="11" t="s">
        <v>58</v>
      </c>
      <c r="G12" s="11" t="s">
        <v>80</v>
      </c>
      <c r="H12" s="11" t="s">
        <v>81</v>
      </c>
      <c r="I12" s="11" t="s">
        <v>22</v>
      </c>
      <c r="J12" s="11" t="s">
        <v>23</v>
      </c>
      <c r="K12" s="11" t="s">
        <v>24</v>
      </c>
      <c r="L12" s="11">
        <v>1299</v>
      </c>
      <c r="M12" s="11" t="s">
        <v>28</v>
      </c>
      <c r="N12" s="11">
        <v>2374294451</v>
      </c>
      <c r="O12" s="11">
        <v>716691351</v>
      </c>
      <c r="P12" s="11">
        <v>577082869</v>
      </c>
      <c r="Q12" s="11" t="s">
        <v>138</v>
      </c>
      <c r="R12" s="11">
        <v>10086569318708</v>
      </c>
      <c r="S12" s="11" t="s">
        <v>139</v>
      </c>
      <c r="T12" s="11" t="s">
        <v>140</v>
      </c>
      <c r="U12" s="11">
        <v>209722</v>
      </c>
      <c r="V12" s="11">
        <v>1264434</v>
      </c>
      <c r="W12" s="11" t="s">
        <v>26</v>
      </c>
      <c r="X12" s="11">
        <v>6024</v>
      </c>
      <c r="Y12" s="11" t="s">
        <v>76</v>
      </c>
      <c r="Z12" s="11" t="s">
        <v>65</v>
      </c>
      <c r="AA12" s="11" t="s">
        <v>61</v>
      </c>
      <c r="AB12" s="11" t="s">
        <v>61</v>
      </c>
      <c r="AC12" s="11" t="s">
        <v>62</v>
      </c>
      <c r="AD12" s="11">
        <v>1</v>
      </c>
      <c r="AE12" s="13">
        <v>6466.32</v>
      </c>
      <c r="AF12" s="11">
        <v>1</v>
      </c>
      <c r="AG12" s="11">
        <v>12</v>
      </c>
      <c r="AH12" s="13">
        <v>212</v>
      </c>
      <c r="AI12" s="11" t="s">
        <v>59</v>
      </c>
    </row>
    <row r="13" spans="1:36" hidden="1" outlineLevel="2" x14ac:dyDescent="0.3">
      <c r="A13" s="11" t="s">
        <v>63</v>
      </c>
      <c r="B13" s="11" t="s">
        <v>121</v>
      </c>
      <c r="C13" s="11">
        <v>202247</v>
      </c>
      <c r="D13" s="11" t="s">
        <v>57</v>
      </c>
      <c r="E13" s="12">
        <v>44912</v>
      </c>
      <c r="F13" s="11" t="s">
        <v>58</v>
      </c>
      <c r="G13" s="11" t="s">
        <v>80</v>
      </c>
      <c r="H13" s="11" t="s">
        <v>82</v>
      </c>
      <c r="I13" s="11" t="s">
        <v>22</v>
      </c>
      <c r="J13" s="11" t="s">
        <v>23</v>
      </c>
      <c r="K13" s="11" t="s">
        <v>29</v>
      </c>
      <c r="L13" s="11">
        <v>8310</v>
      </c>
      <c r="M13" s="11" t="s">
        <v>30</v>
      </c>
      <c r="N13" s="11">
        <v>5309388751</v>
      </c>
      <c r="O13" s="11">
        <v>719829454</v>
      </c>
      <c r="P13" s="11">
        <v>578506690</v>
      </c>
      <c r="Q13" s="11" t="s">
        <v>66</v>
      </c>
      <c r="R13" s="11">
        <v>10086569352245</v>
      </c>
      <c r="S13" s="11" t="s">
        <v>67</v>
      </c>
      <c r="T13" s="11" t="s">
        <v>144</v>
      </c>
      <c r="U13" s="11">
        <v>209722</v>
      </c>
      <c r="V13" s="11">
        <v>1268003</v>
      </c>
      <c r="W13" s="11" t="s">
        <v>26</v>
      </c>
      <c r="X13" s="11">
        <v>6018</v>
      </c>
      <c r="Y13" s="11" t="s">
        <v>76</v>
      </c>
      <c r="Z13" s="11" t="s">
        <v>65</v>
      </c>
      <c r="AA13" s="11" t="s">
        <v>61</v>
      </c>
      <c r="AB13" s="11" t="s">
        <v>61</v>
      </c>
      <c r="AC13" s="11" t="s">
        <v>61</v>
      </c>
      <c r="AD13" s="11">
        <v>1</v>
      </c>
      <c r="AE13" s="13">
        <v>44.01</v>
      </c>
      <c r="AF13" s="11">
        <v>1</v>
      </c>
      <c r="AG13" s="11">
        <v>2</v>
      </c>
      <c r="AH13" s="13">
        <v>51.26</v>
      </c>
      <c r="AI13" s="11" t="s">
        <v>59</v>
      </c>
    </row>
    <row r="14" spans="1:36" hidden="1" outlineLevel="2" x14ac:dyDescent="0.3">
      <c r="A14" s="11" t="s">
        <v>63</v>
      </c>
      <c r="B14" s="11" t="s">
        <v>121</v>
      </c>
      <c r="C14" s="11">
        <v>202247</v>
      </c>
      <c r="D14" s="11" t="s">
        <v>57</v>
      </c>
      <c r="E14" s="12">
        <v>44918</v>
      </c>
      <c r="F14" s="11" t="s">
        <v>58</v>
      </c>
      <c r="G14" s="11" t="s">
        <v>80</v>
      </c>
      <c r="H14" s="11" t="s">
        <v>81</v>
      </c>
      <c r="I14" s="11" t="s">
        <v>22</v>
      </c>
      <c r="J14" s="11" t="s">
        <v>23</v>
      </c>
      <c r="K14" s="11" t="s">
        <v>24</v>
      </c>
      <c r="L14" s="11">
        <v>1299</v>
      </c>
      <c r="M14" s="11" t="s">
        <v>28</v>
      </c>
      <c r="N14" s="11">
        <v>4575633117</v>
      </c>
      <c r="O14" s="11">
        <v>720605349</v>
      </c>
      <c r="P14" s="11">
        <v>577082877</v>
      </c>
      <c r="Q14" s="11" t="s">
        <v>114</v>
      </c>
      <c r="R14" s="11">
        <v>10086569318678</v>
      </c>
      <c r="S14" s="11" t="s">
        <v>115</v>
      </c>
      <c r="T14" s="11" t="s">
        <v>145</v>
      </c>
      <c r="U14" s="11">
        <v>209722</v>
      </c>
      <c r="V14" s="11">
        <v>1264434</v>
      </c>
      <c r="W14" s="11" t="s">
        <v>26</v>
      </c>
      <c r="X14" s="11">
        <v>6023</v>
      </c>
      <c r="Y14" s="11" t="s">
        <v>76</v>
      </c>
      <c r="Z14" s="11" t="s">
        <v>65</v>
      </c>
      <c r="AA14" s="11" t="s">
        <v>61</v>
      </c>
      <c r="AB14" s="11" t="s">
        <v>61</v>
      </c>
      <c r="AC14" s="11" t="s">
        <v>62</v>
      </c>
      <c r="AD14" s="11">
        <v>1</v>
      </c>
      <c r="AE14" s="13">
        <v>1843</v>
      </c>
      <c r="AF14" s="11">
        <v>1</v>
      </c>
      <c r="AG14" s="11">
        <v>2</v>
      </c>
      <c r="AH14" s="13">
        <v>202</v>
      </c>
      <c r="AI14" s="11" t="s">
        <v>59</v>
      </c>
    </row>
    <row r="15" spans="1:36" hidden="1" outlineLevel="2" x14ac:dyDescent="0.3">
      <c r="A15" s="11" t="s">
        <v>63</v>
      </c>
      <c r="B15" s="11" t="s">
        <v>121</v>
      </c>
      <c r="C15" s="11">
        <v>202246</v>
      </c>
      <c r="D15" s="11" t="s">
        <v>57</v>
      </c>
      <c r="E15" s="12">
        <v>44908</v>
      </c>
      <c r="F15" s="11" t="s">
        <v>58</v>
      </c>
      <c r="G15" s="11" t="s">
        <v>80</v>
      </c>
      <c r="H15" s="11" t="s">
        <v>81</v>
      </c>
      <c r="I15" s="11" t="s">
        <v>22</v>
      </c>
      <c r="J15" s="11" t="s">
        <v>23</v>
      </c>
      <c r="K15" s="11" t="s">
        <v>24</v>
      </c>
      <c r="L15" s="11">
        <v>1299</v>
      </c>
      <c r="M15" s="11" t="s">
        <v>28</v>
      </c>
      <c r="N15" s="11">
        <v>4658525260</v>
      </c>
      <c r="O15" s="11">
        <v>718766565</v>
      </c>
      <c r="P15" s="11">
        <v>577082879</v>
      </c>
      <c r="Q15" s="11" t="s">
        <v>141</v>
      </c>
      <c r="R15" s="11">
        <v>10086569318715</v>
      </c>
      <c r="S15" s="11" t="s">
        <v>142</v>
      </c>
      <c r="T15" s="11" t="s">
        <v>146</v>
      </c>
      <c r="U15" s="11">
        <v>209722</v>
      </c>
      <c r="V15" s="11">
        <v>1264434</v>
      </c>
      <c r="W15" s="11" t="s">
        <v>26</v>
      </c>
      <c r="X15" s="11">
        <v>6094</v>
      </c>
      <c r="Y15" s="11" t="s">
        <v>76</v>
      </c>
      <c r="Z15" s="11" t="s">
        <v>65</v>
      </c>
      <c r="AA15" s="11" t="s">
        <v>61</v>
      </c>
      <c r="AB15" s="11" t="s">
        <v>61</v>
      </c>
      <c r="AC15" s="11" t="s">
        <v>62</v>
      </c>
      <c r="AD15" s="11">
        <v>1</v>
      </c>
      <c r="AE15" s="13">
        <v>1960.32</v>
      </c>
      <c r="AF15" s="11">
        <v>1</v>
      </c>
      <c r="AG15" s="11">
        <v>16</v>
      </c>
      <c r="AH15" s="13">
        <v>216</v>
      </c>
      <c r="AI15" s="11" t="s">
        <v>59</v>
      </c>
    </row>
    <row r="16" spans="1:36" hidden="1" outlineLevel="2" x14ac:dyDescent="0.3">
      <c r="A16" s="11" t="s">
        <v>63</v>
      </c>
      <c r="B16" s="11" t="s">
        <v>121</v>
      </c>
      <c r="C16" s="11">
        <v>202248</v>
      </c>
      <c r="D16" s="11" t="s">
        <v>57</v>
      </c>
      <c r="E16" s="12">
        <v>44921</v>
      </c>
      <c r="F16" s="11" t="s">
        <v>58</v>
      </c>
      <c r="G16" s="11" t="s">
        <v>80</v>
      </c>
      <c r="H16" s="11" t="s">
        <v>81</v>
      </c>
      <c r="I16" s="11" t="s">
        <v>22</v>
      </c>
      <c r="J16" s="11" t="s">
        <v>23</v>
      </c>
      <c r="K16" s="11" t="s">
        <v>24</v>
      </c>
      <c r="L16" s="11">
        <v>1299</v>
      </c>
      <c r="M16" s="11" t="s">
        <v>28</v>
      </c>
      <c r="N16" s="11">
        <v>5974424302</v>
      </c>
      <c r="O16" s="11">
        <v>720618621</v>
      </c>
      <c r="P16" s="11">
        <v>577082877</v>
      </c>
      <c r="Q16" s="11" t="s">
        <v>114</v>
      </c>
      <c r="R16" s="11">
        <v>10086569318678</v>
      </c>
      <c r="S16" s="11" t="s">
        <v>115</v>
      </c>
      <c r="T16" s="11" t="s">
        <v>147</v>
      </c>
      <c r="U16" s="11">
        <v>209722</v>
      </c>
      <c r="V16" s="11">
        <v>1264434</v>
      </c>
      <c r="W16" s="11" t="s">
        <v>26</v>
      </c>
      <c r="X16" s="11">
        <v>6043</v>
      </c>
      <c r="Y16" s="11" t="s">
        <v>76</v>
      </c>
      <c r="Z16" s="11" t="s">
        <v>65</v>
      </c>
      <c r="AA16" s="11" t="s">
        <v>61</v>
      </c>
      <c r="AB16" s="11" t="s">
        <v>61</v>
      </c>
      <c r="AC16" s="11" t="s">
        <v>62</v>
      </c>
      <c r="AD16" s="11">
        <v>1</v>
      </c>
      <c r="AE16" s="13">
        <v>8404.08</v>
      </c>
      <c r="AF16" s="11">
        <v>1</v>
      </c>
      <c r="AG16" s="11">
        <v>3</v>
      </c>
      <c r="AH16" s="13">
        <v>203</v>
      </c>
      <c r="AI16" s="11" t="s">
        <v>59</v>
      </c>
    </row>
    <row r="17" spans="1:35" hidden="1" outlineLevel="2" x14ac:dyDescent="0.3">
      <c r="A17" s="11" t="s">
        <v>63</v>
      </c>
      <c r="B17" s="11" t="s">
        <v>121</v>
      </c>
      <c r="C17" s="11">
        <v>202245</v>
      </c>
      <c r="D17" s="11" t="s">
        <v>57</v>
      </c>
      <c r="E17" s="12">
        <v>44904</v>
      </c>
      <c r="F17" s="11" t="s">
        <v>58</v>
      </c>
      <c r="G17" s="11" t="s">
        <v>80</v>
      </c>
      <c r="H17" s="11" t="s">
        <v>81</v>
      </c>
      <c r="I17" s="11" t="s">
        <v>22</v>
      </c>
      <c r="J17" s="11" t="s">
        <v>23</v>
      </c>
      <c r="K17" s="11" t="s">
        <v>24</v>
      </c>
      <c r="L17" s="11">
        <v>12738</v>
      </c>
      <c r="M17" s="11" t="s">
        <v>25</v>
      </c>
      <c r="N17" s="11">
        <v>4324943606</v>
      </c>
      <c r="O17" s="11">
        <v>714072616</v>
      </c>
      <c r="P17" s="11">
        <v>587374434</v>
      </c>
      <c r="Q17" s="11" t="s">
        <v>148</v>
      </c>
      <c r="R17" s="11">
        <v>20086569491552</v>
      </c>
      <c r="S17" s="11" t="s">
        <v>149</v>
      </c>
      <c r="T17" s="11" t="s">
        <v>150</v>
      </c>
      <c r="U17" s="11">
        <v>209722</v>
      </c>
      <c r="V17" s="11">
        <v>1264434</v>
      </c>
      <c r="W17" s="11" t="s">
        <v>26</v>
      </c>
      <c r="X17" s="11">
        <v>6020</v>
      </c>
      <c r="Y17" s="11" t="s">
        <v>76</v>
      </c>
      <c r="Z17" s="11" t="s">
        <v>65</v>
      </c>
      <c r="AA17" s="11" t="s">
        <v>61</v>
      </c>
      <c r="AB17" s="11" t="s">
        <v>61</v>
      </c>
      <c r="AC17" s="11" t="s">
        <v>62</v>
      </c>
      <c r="AD17" s="11">
        <v>1</v>
      </c>
      <c r="AE17" s="13">
        <v>10.17</v>
      </c>
      <c r="AF17" s="11">
        <v>1</v>
      </c>
      <c r="AG17" s="11">
        <v>1</v>
      </c>
      <c r="AH17" s="13">
        <v>201</v>
      </c>
      <c r="AI17" s="11" t="s">
        <v>59</v>
      </c>
    </row>
    <row r="18" spans="1:35" hidden="1" outlineLevel="2" x14ac:dyDescent="0.3">
      <c r="A18" s="11" t="s">
        <v>63</v>
      </c>
      <c r="B18" s="11" t="s">
        <v>121</v>
      </c>
      <c r="C18" s="11">
        <v>202247</v>
      </c>
      <c r="D18" s="11" t="s">
        <v>57</v>
      </c>
      <c r="E18" s="12">
        <v>44913</v>
      </c>
      <c r="F18" s="11" t="s">
        <v>58</v>
      </c>
      <c r="G18" s="11" t="s">
        <v>80</v>
      </c>
      <c r="H18" s="11" t="s">
        <v>81</v>
      </c>
      <c r="I18" s="11" t="s">
        <v>22</v>
      </c>
      <c r="J18" s="11" t="s">
        <v>23</v>
      </c>
      <c r="K18" s="11" t="s">
        <v>24</v>
      </c>
      <c r="L18" s="11">
        <v>1299</v>
      </c>
      <c r="M18" s="11" t="s">
        <v>28</v>
      </c>
      <c r="N18" s="11">
        <v>3758525585</v>
      </c>
      <c r="O18" s="11">
        <v>721667033</v>
      </c>
      <c r="P18" s="11">
        <v>577082886</v>
      </c>
      <c r="Q18" s="11" t="s">
        <v>84</v>
      </c>
      <c r="R18" s="11">
        <v>10086569318722</v>
      </c>
      <c r="S18" s="11" t="s">
        <v>64</v>
      </c>
      <c r="T18" s="11" t="s">
        <v>151</v>
      </c>
      <c r="U18" s="11">
        <v>209722</v>
      </c>
      <c r="V18" s="11">
        <v>1264434</v>
      </c>
      <c r="W18" s="11" t="s">
        <v>26</v>
      </c>
      <c r="X18" s="11">
        <v>6038</v>
      </c>
      <c r="Y18" s="11" t="s">
        <v>76</v>
      </c>
      <c r="Z18" s="11" t="s">
        <v>65</v>
      </c>
      <c r="AA18" s="11" t="s">
        <v>61</v>
      </c>
      <c r="AB18" s="11" t="s">
        <v>61</v>
      </c>
      <c r="AC18" s="11" t="s">
        <v>62</v>
      </c>
      <c r="AD18" s="11">
        <v>1</v>
      </c>
      <c r="AE18" s="13">
        <v>6348.96</v>
      </c>
      <c r="AF18" s="11">
        <v>1</v>
      </c>
      <c r="AG18" s="11">
        <v>3</v>
      </c>
      <c r="AH18" s="13">
        <v>203</v>
      </c>
      <c r="AI18" s="11" t="s">
        <v>59</v>
      </c>
    </row>
    <row r="19" spans="1:35" hidden="1" outlineLevel="2" x14ac:dyDescent="0.3">
      <c r="A19" s="11" t="s">
        <v>63</v>
      </c>
      <c r="B19" s="11" t="s">
        <v>121</v>
      </c>
      <c r="C19" s="11">
        <v>202248</v>
      </c>
      <c r="D19" s="11" t="s">
        <v>57</v>
      </c>
      <c r="E19" s="12">
        <v>44921</v>
      </c>
      <c r="F19" s="11" t="s">
        <v>58</v>
      </c>
      <c r="G19" s="11" t="s">
        <v>80</v>
      </c>
      <c r="H19" s="11" t="s">
        <v>81</v>
      </c>
      <c r="I19" s="11" t="s">
        <v>22</v>
      </c>
      <c r="J19" s="11" t="s">
        <v>23</v>
      </c>
      <c r="K19" s="11" t="s">
        <v>24</v>
      </c>
      <c r="L19" s="11">
        <v>12739</v>
      </c>
      <c r="M19" s="11" t="s">
        <v>27</v>
      </c>
      <c r="N19" s="11">
        <v>5974424302</v>
      </c>
      <c r="O19" s="11">
        <v>720618621</v>
      </c>
      <c r="P19" s="11">
        <v>587366113</v>
      </c>
      <c r="Q19" s="11" t="s">
        <v>152</v>
      </c>
      <c r="R19" s="11">
        <v>10086569509434</v>
      </c>
      <c r="S19" s="11" t="s">
        <v>153</v>
      </c>
      <c r="T19" s="11" t="s">
        <v>154</v>
      </c>
      <c r="U19" s="11">
        <v>241742</v>
      </c>
      <c r="V19" s="11">
        <v>1264434</v>
      </c>
      <c r="W19" s="11" t="s">
        <v>26</v>
      </c>
      <c r="X19" s="11">
        <v>6043</v>
      </c>
      <c r="Y19" s="11" t="s">
        <v>76</v>
      </c>
      <c r="Z19" s="11" t="s">
        <v>65</v>
      </c>
      <c r="AA19" s="11" t="s">
        <v>61</v>
      </c>
      <c r="AB19" s="11" t="s">
        <v>61</v>
      </c>
      <c r="AC19" s="11" t="s">
        <v>62</v>
      </c>
      <c r="AD19" s="11">
        <v>1</v>
      </c>
      <c r="AE19" s="13">
        <v>827.4</v>
      </c>
      <c r="AF19" s="11">
        <v>1</v>
      </c>
      <c r="AG19" s="11">
        <v>4</v>
      </c>
      <c r="AH19" s="13">
        <v>204</v>
      </c>
      <c r="AI19" s="11" t="s">
        <v>59</v>
      </c>
    </row>
    <row r="20" spans="1:35" hidden="1" outlineLevel="2" x14ac:dyDescent="0.3">
      <c r="A20" s="11" t="s">
        <v>63</v>
      </c>
      <c r="B20" s="11" t="s">
        <v>121</v>
      </c>
      <c r="C20" s="11">
        <v>202244</v>
      </c>
      <c r="D20" s="11" t="s">
        <v>57</v>
      </c>
      <c r="E20" s="12">
        <v>44896</v>
      </c>
      <c r="F20" s="11" t="s">
        <v>58</v>
      </c>
      <c r="G20" s="11" t="s">
        <v>80</v>
      </c>
      <c r="H20" s="11" t="s">
        <v>81</v>
      </c>
      <c r="I20" s="11" t="s">
        <v>22</v>
      </c>
      <c r="J20" s="11" t="s">
        <v>23</v>
      </c>
      <c r="K20" s="11" t="s">
        <v>24</v>
      </c>
      <c r="L20" s="11">
        <v>1299</v>
      </c>
      <c r="M20" s="11" t="s">
        <v>28</v>
      </c>
      <c r="N20" s="11">
        <v>2958525980</v>
      </c>
      <c r="O20" s="11">
        <v>716686914</v>
      </c>
      <c r="P20" s="11">
        <v>587366122</v>
      </c>
      <c r="Q20" s="11" t="s">
        <v>110</v>
      </c>
      <c r="R20" s="11">
        <v>10086569494662</v>
      </c>
      <c r="S20" s="11" t="s">
        <v>111</v>
      </c>
      <c r="T20" s="11" t="s">
        <v>155</v>
      </c>
      <c r="U20" s="11">
        <v>209722</v>
      </c>
      <c r="V20" s="11">
        <v>1264434</v>
      </c>
      <c r="W20" s="11" t="s">
        <v>26</v>
      </c>
      <c r="X20" s="11">
        <v>6020</v>
      </c>
      <c r="Y20" s="11" t="s">
        <v>76</v>
      </c>
      <c r="Z20" s="11" t="s">
        <v>65</v>
      </c>
      <c r="AA20" s="11" t="s">
        <v>61</v>
      </c>
      <c r="AB20" s="11" t="s">
        <v>61</v>
      </c>
      <c r="AC20" s="11" t="s">
        <v>62</v>
      </c>
      <c r="AD20" s="11">
        <v>1</v>
      </c>
      <c r="AE20" s="13">
        <v>4838.3999999999996</v>
      </c>
      <c r="AF20" s="11">
        <v>1</v>
      </c>
      <c r="AG20" s="11">
        <v>1</v>
      </c>
      <c r="AH20" s="13">
        <v>201</v>
      </c>
      <c r="AI20" s="11" t="s">
        <v>59</v>
      </c>
    </row>
    <row r="21" spans="1:35" hidden="1" outlineLevel="2" x14ac:dyDescent="0.3">
      <c r="A21" s="11" t="s">
        <v>63</v>
      </c>
      <c r="B21" s="11" t="s">
        <v>121</v>
      </c>
      <c r="C21" s="11">
        <v>202245</v>
      </c>
      <c r="D21" s="11" t="s">
        <v>57</v>
      </c>
      <c r="E21" s="12">
        <v>44903</v>
      </c>
      <c r="F21" s="11" t="s">
        <v>58</v>
      </c>
      <c r="G21" s="11" t="s">
        <v>80</v>
      </c>
      <c r="H21" s="11" t="s">
        <v>81</v>
      </c>
      <c r="I21" s="11" t="s">
        <v>22</v>
      </c>
      <c r="J21" s="11" t="s">
        <v>23</v>
      </c>
      <c r="K21" s="11" t="s">
        <v>24</v>
      </c>
      <c r="L21" s="11">
        <v>12738</v>
      </c>
      <c r="M21" s="11" t="s">
        <v>25</v>
      </c>
      <c r="N21" s="11">
        <v>1724554183</v>
      </c>
      <c r="O21" s="11">
        <v>718006663</v>
      </c>
      <c r="P21" s="11">
        <v>587373997</v>
      </c>
      <c r="Q21" s="11" t="s">
        <v>156</v>
      </c>
      <c r="R21" s="11">
        <v>20086569491453</v>
      </c>
      <c r="S21" s="11" t="s">
        <v>157</v>
      </c>
      <c r="T21" s="11" t="s">
        <v>158</v>
      </c>
      <c r="U21" s="11">
        <v>209722</v>
      </c>
      <c r="V21" s="11">
        <v>1264434</v>
      </c>
      <c r="W21" s="11" t="s">
        <v>26</v>
      </c>
      <c r="X21" s="11">
        <v>6068</v>
      </c>
      <c r="Y21" s="11" t="s">
        <v>76</v>
      </c>
      <c r="Z21" s="11" t="s">
        <v>65</v>
      </c>
      <c r="AA21" s="11" t="s">
        <v>61</v>
      </c>
      <c r="AB21" s="11" t="s">
        <v>61</v>
      </c>
      <c r="AC21" s="11" t="s">
        <v>62</v>
      </c>
      <c r="AD21" s="11">
        <v>1</v>
      </c>
      <c r="AE21" s="13">
        <v>50.85</v>
      </c>
      <c r="AF21" s="11">
        <v>1</v>
      </c>
      <c r="AG21" s="11">
        <v>1</v>
      </c>
      <c r="AH21" s="13">
        <v>201</v>
      </c>
      <c r="AI21" s="11" t="s">
        <v>59</v>
      </c>
    </row>
    <row r="22" spans="1:35" hidden="1" outlineLevel="2" x14ac:dyDescent="0.3">
      <c r="A22" s="11" t="s">
        <v>63</v>
      </c>
      <c r="B22" s="11" t="s">
        <v>121</v>
      </c>
      <c r="C22" s="11">
        <v>202245</v>
      </c>
      <c r="D22" s="11" t="s">
        <v>57</v>
      </c>
      <c r="E22" s="12">
        <v>44904</v>
      </c>
      <c r="F22" s="11" t="s">
        <v>58</v>
      </c>
      <c r="G22" s="11" t="s">
        <v>80</v>
      </c>
      <c r="H22" s="11" t="s">
        <v>81</v>
      </c>
      <c r="I22" s="11" t="s">
        <v>22</v>
      </c>
      <c r="J22" s="11" t="s">
        <v>23</v>
      </c>
      <c r="K22" s="11" t="s">
        <v>24</v>
      </c>
      <c r="L22" s="11">
        <v>1299</v>
      </c>
      <c r="M22" s="11" t="s">
        <v>28</v>
      </c>
      <c r="N22" s="11">
        <v>4324943606</v>
      </c>
      <c r="O22" s="11">
        <v>714072616</v>
      </c>
      <c r="P22" s="11">
        <v>577082869</v>
      </c>
      <c r="Q22" s="11" t="s">
        <v>138</v>
      </c>
      <c r="R22" s="11">
        <v>10086569318708</v>
      </c>
      <c r="S22" s="11" t="s">
        <v>139</v>
      </c>
      <c r="T22" s="11" t="s">
        <v>159</v>
      </c>
      <c r="U22" s="11">
        <v>209722</v>
      </c>
      <c r="V22" s="11">
        <v>1264434</v>
      </c>
      <c r="W22" s="11" t="s">
        <v>26</v>
      </c>
      <c r="X22" s="11">
        <v>6020</v>
      </c>
      <c r="Y22" s="11" t="s">
        <v>76</v>
      </c>
      <c r="Z22" s="11" t="s">
        <v>65</v>
      </c>
      <c r="AA22" s="11" t="s">
        <v>61</v>
      </c>
      <c r="AB22" s="11" t="s">
        <v>61</v>
      </c>
      <c r="AC22" s="11" t="s">
        <v>62</v>
      </c>
      <c r="AD22" s="11">
        <v>1</v>
      </c>
      <c r="AE22" s="13">
        <v>654.33000000000004</v>
      </c>
      <c r="AF22" s="11">
        <v>1</v>
      </c>
      <c r="AG22" s="11">
        <v>5</v>
      </c>
      <c r="AH22" s="13">
        <v>205</v>
      </c>
      <c r="AI22" s="11" t="s">
        <v>59</v>
      </c>
    </row>
    <row r="23" spans="1:35" hidden="1" outlineLevel="2" x14ac:dyDescent="0.3">
      <c r="A23" s="11" t="s">
        <v>63</v>
      </c>
      <c r="B23" s="11" t="s">
        <v>121</v>
      </c>
      <c r="C23" s="11">
        <v>202244</v>
      </c>
      <c r="D23" s="11" t="s">
        <v>57</v>
      </c>
      <c r="E23" s="12">
        <v>44892</v>
      </c>
      <c r="F23" s="11" t="s">
        <v>58</v>
      </c>
      <c r="G23" s="11" t="s">
        <v>80</v>
      </c>
      <c r="H23" s="11" t="s">
        <v>81</v>
      </c>
      <c r="I23" s="11" t="s">
        <v>22</v>
      </c>
      <c r="J23" s="11" t="s">
        <v>23</v>
      </c>
      <c r="K23" s="11" t="s">
        <v>24</v>
      </c>
      <c r="L23" s="11">
        <v>1299</v>
      </c>
      <c r="M23" s="11" t="s">
        <v>28</v>
      </c>
      <c r="N23" s="11">
        <v>1724554010</v>
      </c>
      <c r="O23" s="11">
        <v>713329850</v>
      </c>
      <c r="P23" s="11">
        <v>577082876</v>
      </c>
      <c r="Q23" s="11" t="s">
        <v>160</v>
      </c>
      <c r="R23" s="11">
        <v>10086569318555</v>
      </c>
      <c r="S23" s="11" t="s">
        <v>161</v>
      </c>
      <c r="T23" s="11" t="s">
        <v>162</v>
      </c>
      <c r="U23" s="11">
        <v>209722</v>
      </c>
      <c r="V23" s="11">
        <v>1264434</v>
      </c>
      <c r="W23" s="11" t="s">
        <v>26</v>
      </c>
      <c r="X23" s="11">
        <v>6068</v>
      </c>
      <c r="Y23" s="11" t="s">
        <v>76</v>
      </c>
      <c r="Z23" s="11" t="s">
        <v>65</v>
      </c>
      <c r="AA23" s="11" t="s">
        <v>61</v>
      </c>
      <c r="AB23" s="11" t="s">
        <v>61</v>
      </c>
      <c r="AC23" s="11" t="s">
        <v>62</v>
      </c>
      <c r="AD23" s="11">
        <v>1</v>
      </c>
      <c r="AE23" s="13">
        <v>388.6</v>
      </c>
      <c r="AF23" s="11">
        <v>1</v>
      </c>
      <c r="AG23" s="11">
        <v>34</v>
      </c>
      <c r="AH23" s="13">
        <v>234</v>
      </c>
      <c r="AI23" s="11" t="s">
        <v>59</v>
      </c>
    </row>
    <row r="24" spans="1:35" hidden="1" outlineLevel="2" x14ac:dyDescent="0.3">
      <c r="A24" s="11" t="s">
        <v>63</v>
      </c>
      <c r="B24" s="11" t="s">
        <v>121</v>
      </c>
      <c r="C24" s="11">
        <v>202244</v>
      </c>
      <c r="D24" s="11" t="s">
        <v>57</v>
      </c>
      <c r="E24" s="12">
        <v>44897</v>
      </c>
      <c r="F24" s="11" t="s">
        <v>58</v>
      </c>
      <c r="G24" s="11" t="s">
        <v>80</v>
      </c>
      <c r="H24" s="11" t="s">
        <v>82</v>
      </c>
      <c r="I24" s="11" t="s">
        <v>22</v>
      </c>
      <c r="J24" s="11" t="s">
        <v>23</v>
      </c>
      <c r="K24" s="11" t="s">
        <v>29</v>
      </c>
      <c r="L24" s="11">
        <v>8310</v>
      </c>
      <c r="M24" s="11" t="s">
        <v>30</v>
      </c>
      <c r="N24" s="11">
        <v>4459389080</v>
      </c>
      <c r="O24" s="11">
        <v>714326055</v>
      </c>
      <c r="P24" s="11">
        <v>578506691</v>
      </c>
      <c r="Q24" s="11" t="s">
        <v>86</v>
      </c>
      <c r="R24" s="11">
        <v>10086569352238</v>
      </c>
      <c r="S24" s="11" t="s">
        <v>87</v>
      </c>
      <c r="T24" s="11" t="s">
        <v>164</v>
      </c>
      <c r="U24" s="11">
        <v>209722</v>
      </c>
      <c r="V24" s="11">
        <v>1268003</v>
      </c>
      <c r="W24" s="11" t="s">
        <v>26</v>
      </c>
      <c r="X24" s="11">
        <v>7034</v>
      </c>
      <c r="Y24" s="11" t="s">
        <v>76</v>
      </c>
      <c r="Z24" s="11" t="s">
        <v>65</v>
      </c>
      <c r="AA24" s="11" t="s">
        <v>61</v>
      </c>
      <c r="AB24" s="11" t="s">
        <v>61</v>
      </c>
      <c r="AC24" s="11" t="s">
        <v>61</v>
      </c>
      <c r="AD24" s="11">
        <v>1</v>
      </c>
      <c r="AE24" s="13">
        <v>19.5</v>
      </c>
      <c r="AF24" s="11">
        <v>1</v>
      </c>
      <c r="AG24" s="11">
        <v>1</v>
      </c>
      <c r="AH24" s="13">
        <v>165.74</v>
      </c>
      <c r="AI24" s="11" t="s">
        <v>59</v>
      </c>
    </row>
    <row r="25" spans="1:35" hidden="1" outlineLevel="2" x14ac:dyDescent="0.3">
      <c r="A25" s="11" t="s">
        <v>63</v>
      </c>
      <c r="B25" s="11" t="s">
        <v>121</v>
      </c>
      <c r="C25" s="11">
        <v>202246</v>
      </c>
      <c r="D25" s="11" t="s">
        <v>57</v>
      </c>
      <c r="E25" s="12">
        <v>44906</v>
      </c>
      <c r="F25" s="11" t="s">
        <v>58</v>
      </c>
      <c r="G25" s="11" t="s">
        <v>80</v>
      </c>
      <c r="H25" s="11" t="s">
        <v>81</v>
      </c>
      <c r="I25" s="11" t="s">
        <v>22</v>
      </c>
      <c r="J25" s="11" t="s">
        <v>23</v>
      </c>
      <c r="K25" s="11" t="s">
        <v>24</v>
      </c>
      <c r="L25" s="11">
        <v>1299</v>
      </c>
      <c r="M25" s="11" t="s">
        <v>28</v>
      </c>
      <c r="N25" s="11">
        <v>4608525452</v>
      </c>
      <c r="O25" s="11">
        <v>717686662</v>
      </c>
      <c r="P25" s="11">
        <v>577082879</v>
      </c>
      <c r="Q25" s="11" t="s">
        <v>141</v>
      </c>
      <c r="R25" s="11">
        <v>10086569318715</v>
      </c>
      <c r="S25" s="11" t="s">
        <v>142</v>
      </c>
      <c r="T25" s="11" t="s">
        <v>166</v>
      </c>
      <c r="U25" s="11">
        <v>209722</v>
      </c>
      <c r="V25" s="11">
        <v>1264434</v>
      </c>
      <c r="W25" s="11" t="s">
        <v>26</v>
      </c>
      <c r="X25" s="11">
        <v>6027</v>
      </c>
      <c r="Y25" s="11" t="s">
        <v>76</v>
      </c>
      <c r="Z25" s="11" t="s">
        <v>65</v>
      </c>
      <c r="AA25" s="11" t="s">
        <v>61</v>
      </c>
      <c r="AB25" s="11" t="s">
        <v>61</v>
      </c>
      <c r="AC25" s="11" t="s">
        <v>62</v>
      </c>
      <c r="AD25" s="11">
        <v>1</v>
      </c>
      <c r="AE25" s="13">
        <v>2940.48</v>
      </c>
      <c r="AF25" s="11">
        <v>1</v>
      </c>
      <c r="AG25" s="11">
        <v>12</v>
      </c>
      <c r="AH25" s="13">
        <v>212</v>
      </c>
      <c r="AI25" s="11" t="s">
        <v>59</v>
      </c>
    </row>
    <row r="26" spans="1:35" hidden="1" outlineLevel="2" x14ac:dyDescent="0.3">
      <c r="A26" s="11" t="s">
        <v>63</v>
      </c>
      <c r="B26" s="11" t="s">
        <v>121</v>
      </c>
      <c r="C26" s="11">
        <v>202244</v>
      </c>
      <c r="D26" s="11" t="s">
        <v>57</v>
      </c>
      <c r="E26" s="12">
        <v>44891</v>
      </c>
      <c r="F26" s="11" t="s">
        <v>58</v>
      </c>
      <c r="G26" s="11" t="s">
        <v>80</v>
      </c>
      <c r="H26" s="11" t="s">
        <v>81</v>
      </c>
      <c r="I26" s="11" t="s">
        <v>22</v>
      </c>
      <c r="J26" s="11" t="s">
        <v>23</v>
      </c>
      <c r="K26" s="11" t="s">
        <v>24</v>
      </c>
      <c r="L26" s="11">
        <v>1299</v>
      </c>
      <c r="M26" s="11" t="s">
        <v>28</v>
      </c>
      <c r="N26" s="11">
        <v>2274693874</v>
      </c>
      <c r="O26" s="11">
        <v>714072853</v>
      </c>
      <c r="P26" s="11">
        <v>577082870</v>
      </c>
      <c r="Q26" s="11" t="s">
        <v>98</v>
      </c>
      <c r="R26" s="11">
        <v>10086569318685</v>
      </c>
      <c r="S26" s="11" t="s">
        <v>99</v>
      </c>
      <c r="T26" s="11" t="s">
        <v>167</v>
      </c>
      <c r="U26" s="11">
        <v>209722</v>
      </c>
      <c r="V26" s="11">
        <v>1264434</v>
      </c>
      <c r="W26" s="11" t="s">
        <v>26</v>
      </c>
      <c r="X26" s="11">
        <v>6006</v>
      </c>
      <c r="Y26" s="11" t="s">
        <v>76</v>
      </c>
      <c r="Z26" s="11" t="s">
        <v>65</v>
      </c>
      <c r="AA26" s="11" t="s">
        <v>61</v>
      </c>
      <c r="AB26" s="11" t="s">
        <v>61</v>
      </c>
      <c r="AC26" s="11" t="s">
        <v>62</v>
      </c>
      <c r="AD26" s="11">
        <v>1</v>
      </c>
      <c r="AE26" s="13">
        <v>4558.3999999999996</v>
      </c>
      <c r="AF26" s="11">
        <v>1</v>
      </c>
      <c r="AG26" s="11">
        <v>13</v>
      </c>
      <c r="AH26" s="13">
        <v>213</v>
      </c>
      <c r="AI26" s="11" t="s">
        <v>59</v>
      </c>
    </row>
    <row r="27" spans="1:35" hidden="1" outlineLevel="2" x14ac:dyDescent="0.3">
      <c r="A27" s="11" t="s">
        <v>63</v>
      </c>
      <c r="B27" s="11" t="s">
        <v>121</v>
      </c>
      <c r="C27" s="11">
        <v>202246</v>
      </c>
      <c r="D27" s="11" t="s">
        <v>57</v>
      </c>
      <c r="E27" s="12">
        <v>44909</v>
      </c>
      <c r="F27" s="11" t="s">
        <v>58</v>
      </c>
      <c r="G27" s="11" t="s">
        <v>80</v>
      </c>
      <c r="H27" s="11" t="s">
        <v>81</v>
      </c>
      <c r="I27" s="11" t="s">
        <v>22</v>
      </c>
      <c r="J27" s="11" t="s">
        <v>23</v>
      </c>
      <c r="K27" s="11" t="s">
        <v>24</v>
      </c>
      <c r="L27" s="11">
        <v>1299</v>
      </c>
      <c r="M27" s="11" t="s">
        <v>28</v>
      </c>
      <c r="N27" s="11">
        <v>3108525716</v>
      </c>
      <c r="O27" s="11">
        <v>719548104</v>
      </c>
      <c r="P27" s="11">
        <v>577082879</v>
      </c>
      <c r="Q27" s="11" t="s">
        <v>141</v>
      </c>
      <c r="R27" s="11">
        <v>10086569318715</v>
      </c>
      <c r="S27" s="11" t="s">
        <v>142</v>
      </c>
      <c r="T27" s="11" t="s">
        <v>168</v>
      </c>
      <c r="U27" s="11">
        <v>209722</v>
      </c>
      <c r="V27" s="11">
        <v>1264434</v>
      </c>
      <c r="W27" s="11" t="s">
        <v>26</v>
      </c>
      <c r="X27" s="11">
        <v>6070</v>
      </c>
      <c r="Y27" s="11" t="s">
        <v>76</v>
      </c>
      <c r="Z27" s="11" t="s">
        <v>65</v>
      </c>
      <c r="AA27" s="11" t="s">
        <v>61</v>
      </c>
      <c r="AB27" s="11" t="s">
        <v>61</v>
      </c>
      <c r="AC27" s="11" t="s">
        <v>62</v>
      </c>
      <c r="AD27" s="11">
        <v>1</v>
      </c>
      <c r="AE27" s="13">
        <v>2450.4</v>
      </c>
      <c r="AF27" s="11">
        <v>1</v>
      </c>
      <c r="AG27" s="11">
        <v>2</v>
      </c>
      <c r="AH27" s="13">
        <v>202</v>
      </c>
      <c r="AI27" s="11" t="s">
        <v>59</v>
      </c>
    </row>
    <row r="28" spans="1:35" hidden="1" outlineLevel="2" x14ac:dyDescent="0.3">
      <c r="A28" s="11" t="s">
        <v>63</v>
      </c>
      <c r="B28" s="11" t="s">
        <v>121</v>
      </c>
      <c r="C28" s="11">
        <v>202246</v>
      </c>
      <c r="D28" s="11" t="s">
        <v>57</v>
      </c>
      <c r="E28" s="12">
        <v>44909</v>
      </c>
      <c r="F28" s="11" t="s">
        <v>58</v>
      </c>
      <c r="G28" s="11" t="s">
        <v>80</v>
      </c>
      <c r="H28" s="11" t="s">
        <v>81</v>
      </c>
      <c r="I28" s="11" t="s">
        <v>22</v>
      </c>
      <c r="J28" s="11" t="s">
        <v>23</v>
      </c>
      <c r="K28" s="11" t="s">
        <v>24</v>
      </c>
      <c r="L28" s="11">
        <v>1299</v>
      </c>
      <c r="M28" s="11" t="s">
        <v>28</v>
      </c>
      <c r="N28" s="11">
        <v>3108525716</v>
      </c>
      <c r="O28" s="11">
        <v>719548104</v>
      </c>
      <c r="P28" s="11">
        <v>587366122</v>
      </c>
      <c r="Q28" s="11" t="s">
        <v>110</v>
      </c>
      <c r="R28" s="11">
        <v>10086569494662</v>
      </c>
      <c r="S28" s="11" t="s">
        <v>111</v>
      </c>
      <c r="T28" s="11" t="s">
        <v>169</v>
      </c>
      <c r="U28" s="11">
        <v>209722</v>
      </c>
      <c r="V28" s="11">
        <v>1264434</v>
      </c>
      <c r="W28" s="11" t="s">
        <v>26</v>
      </c>
      <c r="X28" s="11">
        <v>6070</v>
      </c>
      <c r="Y28" s="11" t="s">
        <v>76</v>
      </c>
      <c r="Z28" s="11" t="s">
        <v>65</v>
      </c>
      <c r="AA28" s="11" t="s">
        <v>61</v>
      </c>
      <c r="AB28" s="11" t="s">
        <v>61</v>
      </c>
      <c r="AC28" s="11" t="s">
        <v>62</v>
      </c>
      <c r="AD28" s="11">
        <v>1</v>
      </c>
      <c r="AE28" s="13">
        <v>1209.5999999999999</v>
      </c>
      <c r="AF28" s="11">
        <v>1</v>
      </c>
      <c r="AG28" s="11">
        <v>3</v>
      </c>
      <c r="AH28" s="13">
        <v>203</v>
      </c>
      <c r="AI28" s="11" t="s">
        <v>59</v>
      </c>
    </row>
    <row r="29" spans="1:35" hidden="1" outlineLevel="2" x14ac:dyDescent="0.3">
      <c r="A29" s="11" t="s">
        <v>63</v>
      </c>
      <c r="B29" s="11" t="s">
        <v>121</v>
      </c>
      <c r="C29" s="11">
        <v>202248</v>
      </c>
      <c r="D29" s="11" t="s">
        <v>57</v>
      </c>
      <c r="E29" s="12">
        <v>44921</v>
      </c>
      <c r="F29" s="11" t="s">
        <v>58</v>
      </c>
      <c r="G29" s="11" t="s">
        <v>80</v>
      </c>
      <c r="H29" s="11" t="s">
        <v>81</v>
      </c>
      <c r="I29" s="11" t="s">
        <v>22</v>
      </c>
      <c r="J29" s="11" t="s">
        <v>23</v>
      </c>
      <c r="K29" s="11" t="s">
        <v>24</v>
      </c>
      <c r="L29" s="11">
        <v>1299</v>
      </c>
      <c r="M29" s="11" t="s">
        <v>28</v>
      </c>
      <c r="N29" s="11">
        <v>5974424302</v>
      </c>
      <c r="O29" s="11">
        <v>720618621</v>
      </c>
      <c r="P29" s="11">
        <v>577082889</v>
      </c>
      <c r="Q29" s="11" t="s">
        <v>94</v>
      </c>
      <c r="R29" s="11">
        <v>10086569318623</v>
      </c>
      <c r="S29" s="11" t="s">
        <v>95</v>
      </c>
      <c r="T29" s="11" t="s">
        <v>170</v>
      </c>
      <c r="U29" s="11">
        <v>209722</v>
      </c>
      <c r="V29" s="11">
        <v>1264434</v>
      </c>
      <c r="W29" s="11" t="s">
        <v>26</v>
      </c>
      <c r="X29" s="11">
        <v>6043</v>
      </c>
      <c r="Y29" s="11" t="s">
        <v>76</v>
      </c>
      <c r="Z29" s="11" t="s">
        <v>65</v>
      </c>
      <c r="AA29" s="11" t="s">
        <v>61</v>
      </c>
      <c r="AB29" s="11" t="s">
        <v>61</v>
      </c>
      <c r="AC29" s="11" t="s">
        <v>62</v>
      </c>
      <c r="AD29" s="11">
        <v>1</v>
      </c>
      <c r="AE29" s="13">
        <v>966.56</v>
      </c>
      <c r="AF29" s="11">
        <v>1</v>
      </c>
      <c r="AG29" s="11">
        <v>3</v>
      </c>
      <c r="AH29" s="13">
        <v>203</v>
      </c>
      <c r="AI29" s="11" t="s">
        <v>59</v>
      </c>
    </row>
    <row r="30" spans="1:35" hidden="1" outlineLevel="2" x14ac:dyDescent="0.3">
      <c r="A30" s="11" t="s">
        <v>63</v>
      </c>
      <c r="B30" s="11" t="s">
        <v>121</v>
      </c>
      <c r="C30" s="11">
        <v>202248</v>
      </c>
      <c r="D30" s="11" t="s">
        <v>57</v>
      </c>
      <c r="E30" s="12">
        <v>44921</v>
      </c>
      <c r="F30" s="11" t="s">
        <v>58</v>
      </c>
      <c r="G30" s="11" t="s">
        <v>80</v>
      </c>
      <c r="H30" s="11" t="s">
        <v>81</v>
      </c>
      <c r="I30" s="11" t="s">
        <v>22</v>
      </c>
      <c r="J30" s="11" t="s">
        <v>23</v>
      </c>
      <c r="K30" s="11" t="s">
        <v>24</v>
      </c>
      <c r="L30" s="11">
        <v>12739</v>
      </c>
      <c r="M30" s="11" t="s">
        <v>27</v>
      </c>
      <c r="N30" s="11">
        <v>5974424302</v>
      </c>
      <c r="O30" s="11">
        <v>720618621</v>
      </c>
      <c r="P30" s="11">
        <v>655160568</v>
      </c>
      <c r="Q30" s="11" t="s">
        <v>171</v>
      </c>
      <c r="R30" s="11">
        <v>10086569393798</v>
      </c>
      <c r="S30" s="11" t="s">
        <v>83</v>
      </c>
      <c r="T30" s="11" t="s">
        <v>172</v>
      </c>
      <c r="U30" s="11">
        <v>209722</v>
      </c>
      <c r="V30" s="11">
        <v>1264434</v>
      </c>
      <c r="W30" s="11" t="s">
        <v>26</v>
      </c>
      <c r="X30" s="11">
        <v>6043</v>
      </c>
      <c r="Y30" s="11" t="s">
        <v>76</v>
      </c>
      <c r="Z30" s="11" t="s">
        <v>65</v>
      </c>
      <c r="AA30" s="11" t="s">
        <v>61</v>
      </c>
      <c r="AB30" s="11" t="s">
        <v>61</v>
      </c>
      <c r="AC30" s="11" t="s">
        <v>62</v>
      </c>
      <c r="AD30" s="11">
        <v>1</v>
      </c>
      <c r="AE30" s="13">
        <v>127.36</v>
      </c>
      <c r="AF30" s="11">
        <v>1</v>
      </c>
      <c r="AG30" s="11">
        <v>1</v>
      </c>
      <c r="AH30" s="13">
        <v>201</v>
      </c>
      <c r="AI30" s="11" t="s">
        <v>59</v>
      </c>
    </row>
    <row r="31" spans="1:35" hidden="1" outlineLevel="2" x14ac:dyDescent="0.3">
      <c r="A31" s="11" t="s">
        <v>63</v>
      </c>
      <c r="B31" s="11" t="s">
        <v>121</v>
      </c>
      <c r="C31" s="11">
        <v>202245</v>
      </c>
      <c r="D31" s="11" t="s">
        <v>57</v>
      </c>
      <c r="E31" s="12">
        <v>44903</v>
      </c>
      <c r="F31" s="11" t="s">
        <v>58</v>
      </c>
      <c r="G31" s="11" t="s">
        <v>80</v>
      </c>
      <c r="H31" s="11" t="s">
        <v>81</v>
      </c>
      <c r="I31" s="11" t="s">
        <v>22</v>
      </c>
      <c r="J31" s="11" t="s">
        <v>23</v>
      </c>
      <c r="K31" s="11" t="s">
        <v>24</v>
      </c>
      <c r="L31" s="11">
        <v>1299</v>
      </c>
      <c r="M31" s="11" t="s">
        <v>28</v>
      </c>
      <c r="N31" s="11">
        <v>2124553989</v>
      </c>
      <c r="O31" s="11">
        <v>717687032</v>
      </c>
      <c r="P31" s="11">
        <v>577082881</v>
      </c>
      <c r="Q31" s="11" t="s">
        <v>112</v>
      </c>
      <c r="R31" s="11">
        <v>10086569318562</v>
      </c>
      <c r="S31" s="11" t="s">
        <v>113</v>
      </c>
      <c r="T31" s="11" t="s">
        <v>173</v>
      </c>
      <c r="U31" s="11">
        <v>209722</v>
      </c>
      <c r="V31" s="11">
        <v>1264434</v>
      </c>
      <c r="W31" s="11" t="s">
        <v>26</v>
      </c>
      <c r="X31" s="11">
        <v>6092</v>
      </c>
      <c r="Y31" s="11" t="s">
        <v>76</v>
      </c>
      <c r="Z31" s="11" t="s">
        <v>65</v>
      </c>
      <c r="AA31" s="11" t="s">
        <v>61</v>
      </c>
      <c r="AB31" s="11" t="s">
        <v>61</v>
      </c>
      <c r="AC31" s="11" t="s">
        <v>62</v>
      </c>
      <c r="AD31" s="11">
        <v>1</v>
      </c>
      <c r="AE31" s="13">
        <v>129.6</v>
      </c>
      <c r="AF31" s="11">
        <v>1</v>
      </c>
      <c r="AG31" s="11">
        <v>1</v>
      </c>
      <c r="AH31" s="13">
        <v>201</v>
      </c>
      <c r="AI31" s="11" t="s">
        <v>59</v>
      </c>
    </row>
    <row r="32" spans="1:35" hidden="1" outlineLevel="2" x14ac:dyDescent="0.3">
      <c r="A32" s="11" t="s">
        <v>63</v>
      </c>
      <c r="B32" s="11" t="s">
        <v>121</v>
      </c>
      <c r="C32" s="11">
        <v>202247</v>
      </c>
      <c r="D32" s="11" t="s">
        <v>57</v>
      </c>
      <c r="E32" s="12">
        <v>44914</v>
      </c>
      <c r="F32" s="11" t="s">
        <v>58</v>
      </c>
      <c r="G32" s="11" t="s">
        <v>80</v>
      </c>
      <c r="H32" s="11" t="s">
        <v>81</v>
      </c>
      <c r="I32" s="11" t="s">
        <v>22</v>
      </c>
      <c r="J32" s="11" t="s">
        <v>23</v>
      </c>
      <c r="K32" s="11" t="s">
        <v>24</v>
      </c>
      <c r="L32" s="11">
        <v>1299</v>
      </c>
      <c r="M32" s="11" t="s">
        <v>28</v>
      </c>
      <c r="N32" s="11">
        <v>3658524968</v>
      </c>
      <c r="O32" s="11">
        <v>720605761</v>
      </c>
      <c r="P32" s="11">
        <v>577082886</v>
      </c>
      <c r="Q32" s="11" t="s">
        <v>84</v>
      </c>
      <c r="R32" s="11">
        <v>10086569318722</v>
      </c>
      <c r="S32" s="11" t="s">
        <v>64</v>
      </c>
      <c r="T32" s="11" t="s">
        <v>174</v>
      </c>
      <c r="U32" s="11">
        <v>209722</v>
      </c>
      <c r="V32" s="11">
        <v>1264434</v>
      </c>
      <c r="W32" s="11" t="s">
        <v>26</v>
      </c>
      <c r="X32" s="11">
        <v>6048</v>
      </c>
      <c r="Y32" s="11" t="s">
        <v>76</v>
      </c>
      <c r="Z32" s="11" t="s">
        <v>65</v>
      </c>
      <c r="AA32" s="11" t="s">
        <v>61</v>
      </c>
      <c r="AB32" s="11" t="s">
        <v>61</v>
      </c>
      <c r="AC32" s="11" t="s">
        <v>62</v>
      </c>
      <c r="AD32" s="11">
        <v>1</v>
      </c>
      <c r="AE32" s="13">
        <v>5290.8</v>
      </c>
      <c r="AF32" s="11">
        <v>1</v>
      </c>
      <c r="AG32" s="11">
        <v>14</v>
      </c>
      <c r="AH32" s="13">
        <v>214</v>
      </c>
      <c r="AI32" s="11" t="s">
        <v>59</v>
      </c>
    </row>
    <row r="33" spans="1:35" hidden="1" outlineLevel="2" x14ac:dyDescent="0.3">
      <c r="A33" s="11" t="s">
        <v>63</v>
      </c>
      <c r="B33" s="11" t="s">
        <v>121</v>
      </c>
      <c r="C33" s="11">
        <v>202246</v>
      </c>
      <c r="D33" s="11" t="s">
        <v>57</v>
      </c>
      <c r="E33" s="12">
        <v>44906</v>
      </c>
      <c r="F33" s="11" t="s">
        <v>58</v>
      </c>
      <c r="G33" s="11" t="s">
        <v>80</v>
      </c>
      <c r="H33" s="11" t="s">
        <v>81</v>
      </c>
      <c r="I33" s="11" t="s">
        <v>22</v>
      </c>
      <c r="J33" s="11" t="s">
        <v>23</v>
      </c>
      <c r="K33" s="11" t="s">
        <v>24</v>
      </c>
      <c r="L33" s="11">
        <v>1299</v>
      </c>
      <c r="M33" s="11" t="s">
        <v>28</v>
      </c>
      <c r="N33" s="11">
        <v>4975692989</v>
      </c>
      <c r="O33" s="11">
        <v>718767082</v>
      </c>
      <c r="P33" s="11">
        <v>577082876</v>
      </c>
      <c r="Q33" s="11" t="s">
        <v>160</v>
      </c>
      <c r="R33" s="11">
        <v>10086569318555</v>
      </c>
      <c r="S33" s="11" t="s">
        <v>161</v>
      </c>
      <c r="T33" s="11" t="s">
        <v>176</v>
      </c>
      <c r="U33" s="11">
        <v>209722</v>
      </c>
      <c r="V33" s="11">
        <v>1264434</v>
      </c>
      <c r="W33" s="11" t="s">
        <v>26</v>
      </c>
      <c r="X33" s="11">
        <v>7045</v>
      </c>
      <c r="Y33" s="11" t="s">
        <v>76</v>
      </c>
      <c r="Z33" s="11" t="s">
        <v>65</v>
      </c>
      <c r="AA33" s="11" t="s">
        <v>61</v>
      </c>
      <c r="AB33" s="11" t="s">
        <v>61</v>
      </c>
      <c r="AC33" s="11" t="s">
        <v>62</v>
      </c>
      <c r="AD33" s="11">
        <v>1</v>
      </c>
      <c r="AE33" s="13">
        <v>38.86</v>
      </c>
      <c r="AF33" s="11">
        <v>1</v>
      </c>
      <c r="AG33" s="11">
        <v>1</v>
      </c>
      <c r="AH33" s="13">
        <v>201</v>
      </c>
      <c r="AI33" s="11" t="s">
        <v>59</v>
      </c>
    </row>
    <row r="34" spans="1:35" hidden="1" outlineLevel="2" x14ac:dyDescent="0.3">
      <c r="A34" s="11" t="s">
        <v>63</v>
      </c>
      <c r="B34" s="11" t="s">
        <v>121</v>
      </c>
      <c r="C34" s="11">
        <v>202245</v>
      </c>
      <c r="D34" s="11" t="s">
        <v>57</v>
      </c>
      <c r="E34" s="12">
        <v>44898</v>
      </c>
      <c r="F34" s="11" t="s">
        <v>58</v>
      </c>
      <c r="G34" s="11" t="s">
        <v>80</v>
      </c>
      <c r="H34" s="11" t="s">
        <v>81</v>
      </c>
      <c r="I34" s="11" t="s">
        <v>22</v>
      </c>
      <c r="J34" s="11" t="s">
        <v>23</v>
      </c>
      <c r="K34" s="11" t="s">
        <v>24</v>
      </c>
      <c r="L34" s="11">
        <v>1299</v>
      </c>
      <c r="M34" s="11" t="s">
        <v>28</v>
      </c>
      <c r="N34" s="11">
        <v>4258526525</v>
      </c>
      <c r="O34" s="11">
        <v>716875778</v>
      </c>
      <c r="P34" s="11">
        <v>587366304</v>
      </c>
      <c r="Q34" s="11" t="s">
        <v>104</v>
      </c>
      <c r="R34" s="11">
        <v>10086569494556</v>
      </c>
      <c r="S34" s="11" t="s">
        <v>105</v>
      </c>
      <c r="T34" s="11" t="s">
        <v>177</v>
      </c>
      <c r="U34" s="11">
        <v>209722</v>
      </c>
      <c r="V34" s="11">
        <v>1264434</v>
      </c>
      <c r="W34" s="11" t="s">
        <v>26</v>
      </c>
      <c r="X34" s="11">
        <v>7034</v>
      </c>
      <c r="Y34" s="11" t="s">
        <v>76</v>
      </c>
      <c r="Z34" s="11" t="s">
        <v>65</v>
      </c>
      <c r="AA34" s="11" t="s">
        <v>61</v>
      </c>
      <c r="AB34" s="11" t="s">
        <v>61</v>
      </c>
      <c r="AC34" s="11" t="s">
        <v>62</v>
      </c>
      <c r="AD34" s="11">
        <v>1</v>
      </c>
      <c r="AE34" s="13">
        <v>3730.56</v>
      </c>
      <c r="AF34" s="11">
        <v>1</v>
      </c>
      <c r="AG34" s="11">
        <v>15</v>
      </c>
      <c r="AH34" s="13">
        <v>215</v>
      </c>
      <c r="AI34" s="11" t="s">
        <v>59</v>
      </c>
    </row>
    <row r="35" spans="1:35" hidden="1" outlineLevel="2" x14ac:dyDescent="0.3">
      <c r="A35" s="11" t="s">
        <v>63</v>
      </c>
      <c r="B35" s="11" t="s">
        <v>121</v>
      </c>
      <c r="C35" s="11">
        <v>202246</v>
      </c>
      <c r="D35" s="11" t="s">
        <v>57</v>
      </c>
      <c r="E35" s="12">
        <v>44910</v>
      </c>
      <c r="F35" s="11" t="s">
        <v>58</v>
      </c>
      <c r="G35" s="11" t="s">
        <v>80</v>
      </c>
      <c r="H35" s="11" t="s">
        <v>81</v>
      </c>
      <c r="I35" s="11" t="s">
        <v>22</v>
      </c>
      <c r="J35" s="11" t="s">
        <v>23</v>
      </c>
      <c r="K35" s="11" t="s">
        <v>24</v>
      </c>
      <c r="L35" s="11">
        <v>1299</v>
      </c>
      <c r="M35" s="11" t="s">
        <v>28</v>
      </c>
      <c r="N35" s="11">
        <v>4858525458</v>
      </c>
      <c r="O35" s="11">
        <v>720226767</v>
      </c>
      <c r="P35" s="11">
        <v>577082886</v>
      </c>
      <c r="Q35" s="11" t="s">
        <v>84</v>
      </c>
      <c r="R35" s="11">
        <v>10086569318722</v>
      </c>
      <c r="S35" s="11" t="s">
        <v>64</v>
      </c>
      <c r="T35" s="11" t="s">
        <v>178</v>
      </c>
      <c r="U35" s="11">
        <v>209722</v>
      </c>
      <c r="V35" s="11">
        <v>1264434</v>
      </c>
      <c r="W35" s="11" t="s">
        <v>26</v>
      </c>
      <c r="X35" s="11">
        <v>6006</v>
      </c>
      <c r="Y35" s="11" t="s">
        <v>76</v>
      </c>
      <c r="Z35" s="11" t="s">
        <v>65</v>
      </c>
      <c r="AA35" s="11" t="s">
        <v>61</v>
      </c>
      <c r="AB35" s="11" t="s">
        <v>61</v>
      </c>
      <c r="AC35" s="11" t="s">
        <v>62</v>
      </c>
      <c r="AD35" s="11">
        <v>1</v>
      </c>
      <c r="AE35" s="13">
        <v>2116.3200000000002</v>
      </c>
      <c r="AF35" s="11">
        <v>1</v>
      </c>
      <c r="AG35" s="11">
        <v>5</v>
      </c>
      <c r="AH35" s="13">
        <v>205</v>
      </c>
      <c r="AI35" s="11" t="s">
        <v>59</v>
      </c>
    </row>
    <row r="36" spans="1:35" hidden="1" outlineLevel="2" x14ac:dyDescent="0.3">
      <c r="A36" s="11" t="s">
        <v>63</v>
      </c>
      <c r="B36" s="11" t="s">
        <v>121</v>
      </c>
      <c r="C36" s="11">
        <v>202245</v>
      </c>
      <c r="D36" s="11" t="s">
        <v>57</v>
      </c>
      <c r="E36" s="12">
        <v>44898</v>
      </c>
      <c r="F36" s="11" t="s">
        <v>58</v>
      </c>
      <c r="G36" s="11" t="s">
        <v>80</v>
      </c>
      <c r="H36" s="11" t="s">
        <v>81</v>
      </c>
      <c r="I36" s="11" t="s">
        <v>22</v>
      </c>
      <c r="J36" s="11" t="s">
        <v>23</v>
      </c>
      <c r="K36" s="11" t="s">
        <v>24</v>
      </c>
      <c r="L36" s="11">
        <v>1299</v>
      </c>
      <c r="M36" s="11" t="s">
        <v>28</v>
      </c>
      <c r="N36" s="11">
        <v>4258526525</v>
      </c>
      <c r="O36" s="11">
        <v>716875778</v>
      </c>
      <c r="P36" s="11">
        <v>577082886</v>
      </c>
      <c r="Q36" s="11" t="s">
        <v>84</v>
      </c>
      <c r="R36" s="11">
        <v>10086569318722</v>
      </c>
      <c r="S36" s="11" t="s">
        <v>64</v>
      </c>
      <c r="T36" s="11" t="s">
        <v>182</v>
      </c>
      <c r="U36" s="11">
        <v>209722</v>
      </c>
      <c r="V36" s="11">
        <v>1264434</v>
      </c>
      <c r="W36" s="11" t="s">
        <v>26</v>
      </c>
      <c r="X36" s="11">
        <v>7034</v>
      </c>
      <c r="Y36" s="11" t="s">
        <v>76</v>
      </c>
      <c r="Z36" s="11" t="s">
        <v>65</v>
      </c>
      <c r="AA36" s="11" t="s">
        <v>61</v>
      </c>
      <c r="AB36" s="11" t="s">
        <v>61</v>
      </c>
      <c r="AC36" s="11" t="s">
        <v>62</v>
      </c>
      <c r="AD36" s="11">
        <v>1</v>
      </c>
      <c r="AE36" s="13">
        <v>2821.76</v>
      </c>
      <c r="AF36" s="11">
        <v>1</v>
      </c>
      <c r="AG36" s="11">
        <v>1</v>
      </c>
      <c r="AH36" s="13">
        <v>201</v>
      </c>
      <c r="AI36" s="11" t="s">
        <v>59</v>
      </c>
    </row>
    <row r="37" spans="1:35" hidden="1" outlineLevel="2" x14ac:dyDescent="0.3">
      <c r="A37" s="11" t="s">
        <v>63</v>
      </c>
      <c r="B37" s="11" t="s">
        <v>121</v>
      </c>
      <c r="C37" s="11">
        <v>202247</v>
      </c>
      <c r="D37" s="11" t="s">
        <v>57</v>
      </c>
      <c r="E37" s="12">
        <v>44915</v>
      </c>
      <c r="F37" s="11" t="s">
        <v>58</v>
      </c>
      <c r="G37" s="11" t="s">
        <v>80</v>
      </c>
      <c r="H37" s="11" t="s">
        <v>81</v>
      </c>
      <c r="I37" s="11" t="s">
        <v>22</v>
      </c>
      <c r="J37" s="11" t="s">
        <v>23</v>
      </c>
      <c r="K37" s="11" t="s">
        <v>24</v>
      </c>
      <c r="L37" s="11">
        <v>1299</v>
      </c>
      <c r="M37" s="11" t="s">
        <v>28</v>
      </c>
      <c r="N37" s="11">
        <v>2808525131</v>
      </c>
      <c r="O37" s="11">
        <v>720435301</v>
      </c>
      <c r="P37" s="11">
        <v>577082886</v>
      </c>
      <c r="Q37" s="11" t="s">
        <v>84</v>
      </c>
      <c r="R37" s="11">
        <v>10086569318722</v>
      </c>
      <c r="S37" s="11" t="s">
        <v>64</v>
      </c>
      <c r="T37" s="11" t="s">
        <v>183</v>
      </c>
      <c r="U37" s="11">
        <v>209722</v>
      </c>
      <c r="V37" s="11">
        <v>1264434</v>
      </c>
      <c r="W37" s="11" t="s">
        <v>26</v>
      </c>
      <c r="X37" s="11">
        <v>7045</v>
      </c>
      <c r="Y37" s="11" t="s">
        <v>76</v>
      </c>
      <c r="Z37" s="11" t="s">
        <v>65</v>
      </c>
      <c r="AA37" s="11" t="s">
        <v>61</v>
      </c>
      <c r="AB37" s="11" t="s">
        <v>61</v>
      </c>
      <c r="AC37" s="11" t="s">
        <v>62</v>
      </c>
      <c r="AD37" s="11">
        <v>1</v>
      </c>
      <c r="AE37" s="13">
        <v>529.08000000000004</v>
      </c>
      <c r="AF37" s="11">
        <v>1</v>
      </c>
      <c r="AG37" s="11">
        <v>16</v>
      </c>
      <c r="AH37" s="13">
        <v>216</v>
      </c>
      <c r="AI37" s="11" t="s">
        <v>59</v>
      </c>
    </row>
    <row r="38" spans="1:35" outlineLevel="1" collapsed="1" x14ac:dyDescent="0.3">
      <c r="E38" s="12"/>
      <c r="Y38" s="16" t="s">
        <v>77</v>
      </c>
      <c r="AD38" s="11">
        <f>SUBTOTAL(9,AD6:AD37)</f>
        <v>32</v>
      </c>
      <c r="AE38" s="13">
        <f>SUBTOTAL(9,AE6:AE37)</f>
        <v>70881.509999999995</v>
      </c>
      <c r="AF38" s="11">
        <f>SUBTOTAL(9,AF6:AF37)</f>
        <v>32</v>
      </c>
      <c r="AG38" s="11">
        <f>SUBTOTAL(9,AG6:AG37)</f>
        <v>203</v>
      </c>
      <c r="AH38" s="13">
        <f>SUBTOTAL(9,AH6:AH37)</f>
        <v>6228</v>
      </c>
    </row>
    <row r="39" spans="1:35" hidden="1" outlineLevel="2" x14ac:dyDescent="0.3">
      <c r="A39" s="11" t="s">
        <v>63</v>
      </c>
      <c r="B39" s="11" t="s">
        <v>121</v>
      </c>
      <c r="C39" s="11">
        <v>202246</v>
      </c>
      <c r="D39" s="11" t="s">
        <v>57</v>
      </c>
      <c r="E39" s="12">
        <v>44911</v>
      </c>
      <c r="F39" s="11" t="s">
        <v>58</v>
      </c>
      <c r="G39" s="11" t="s">
        <v>80</v>
      </c>
      <c r="H39" s="11" t="s">
        <v>81</v>
      </c>
      <c r="I39" s="11" t="s">
        <v>22</v>
      </c>
      <c r="J39" s="11" t="s">
        <v>23</v>
      </c>
      <c r="K39" s="11" t="s">
        <v>24</v>
      </c>
      <c r="L39" s="11">
        <v>1299</v>
      </c>
      <c r="M39" s="11" t="s">
        <v>28</v>
      </c>
      <c r="N39" s="11">
        <v>3858525228</v>
      </c>
      <c r="O39" s="11">
        <v>718566841</v>
      </c>
      <c r="P39" s="11">
        <v>577082886</v>
      </c>
      <c r="Q39" s="11" t="s">
        <v>84</v>
      </c>
      <c r="R39" s="11">
        <v>10086569318722</v>
      </c>
      <c r="S39" s="11" t="s">
        <v>64</v>
      </c>
      <c r="T39" s="11" t="s">
        <v>130</v>
      </c>
      <c r="U39" s="11">
        <v>209722</v>
      </c>
      <c r="V39" s="11">
        <v>1264434</v>
      </c>
      <c r="W39" s="11" t="s">
        <v>26</v>
      </c>
      <c r="X39" s="11">
        <v>6036</v>
      </c>
      <c r="Y39" s="11" t="s">
        <v>75</v>
      </c>
      <c r="Z39" s="11" t="s">
        <v>65</v>
      </c>
      <c r="AA39" s="11" t="s">
        <v>61</v>
      </c>
      <c r="AB39" s="11" t="s">
        <v>61</v>
      </c>
      <c r="AC39" s="11" t="s">
        <v>62</v>
      </c>
      <c r="AD39" s="11">
        <v>1</v>
      </c>
      <c r="AE39" s="13">
        <v>2645.4</v>
      </c>
      <c r="AF39" s="11">
        <v>1</v>
      </c>
      <c r="AG39" s="11">
        <v>21</v>
      </c>
      <c r="AH39" s="13">
        <v>221</v>
      </c>
      <c r="AI39" s="11" t="s">
        <v>59</v>
      </c>
    </row>
    <row r="40" spans="1:35" hidden="1" outlineLevel="2" x14ac:dyDescent="0.3">
      <c r="A40" s="11" t="s">
        <v>63</v>
      </c>
      <c r="B40" s="11" t="s">
        <v>121</v>
      </c>
      <c r="C40" s="11">
        <v>202246</v>
      </c>
      <c r="D40" s="11" t="s">
        <v>57</v>
      </c>
      <c r="E40" s="12">
        <v>44905</v>
      </c>
      <c r="F40" s="11" t="s">
        <v>58</v>
      </c>
      <c r="G40" s="11" t="s">
        <v>80</v>
      </c>
      <c r="H40" s="11" t="s">
        <v>81</v>
      </c>
      <c r="I40" s="11" t="s">
        <v>22</v>
      </c>
      <c r="J40" s="11" t="s">
        <v>23</v>
      </c>
      <c r="K40" s="11" t="s">
        <v>24</v>
      </c>
      <c r="L40" s="11">
        <v>1299</v>
      </c>
      <c r="M40" s="11" t="s">
        <v>28</v>
      </c>
      <c r="N40" s="11">
        <v>3858525219</v>
      </c>
      <c r="O40" s="11">
        <v>717685812</v>
      </c>
      <c r="P40" s="11">
        <v>577082879</v>
      </c>
      <c r="Q40" s="11" t="s">
        <v>141</v>
      </c>
      <c r="R40" s="11">
        <v>10086569318715</v>
      </c>
      <c r="S40" s="11" t="s">
        <v>142</v>
      </c>
      <c r="T40" s="11" t="s">
        <v>143</v>
      </c>
      <c r="U40" s="11">
        <v>209722</v>
      </c>
      <c r="V40" s="11">
        <v>1264434</v>
      </c>
      <c r="W40" s="11" t="s">
        <v>26</v>
      </c>
      <c r="X40" s="11">
        <v>6036</v>
      </c>
      <c r="Y40" s="11" t="s">
        <v>75</v>
      </c>
      <c r="Z40" s="11" t="s">
        <v>65</v>
      </c>
      <c r="AA40" s="11" t="s">
        <v>61</v>
      </c>
      <c r="AB40" s="11" t="s">
        <v>61</v>
      </c>
      <c r="AC40" s="11" t="s">
        <v>62</v>
      </c>
      <c r="AD40" s="11">
        <v>1</v>
      </c>
      <c r="AE40" s="13">
        <v>7841.28</v>
      </c>
      <c r="AF40" s="11">
        <v>1</v>
      </c>
      <c r="AG40" s="11">
        <v>6</v>
      </c>
      <c r="AH40" s="13">
        <v>206</v>
      </c>
      <c r="AI40" s="11" t="s">
        <v>59</v>
      </c>
    </row>
    <row r="41" spans="1:35" hidden="1" outlineLevel="2" x14ac:dyDescent="0.3">
      <c r="A41" s="11" t="s">
        <v>63</v>
      </c>
      <c r="B41" s="11" t="s">
        <v>121</v>
      </c>
      <c r="C41" s="11">
        <v>202247</v>
      </c>
      <c r="D41" s="11" t="s">
        <v>57</v>
      </c>
      <c r="E41" s="12">
        <v>44914</v>
      </c>
      <c r="F41" s="11" t="s">
        <v>58</v>
      </c>
      <c r="G41" s="11" t="s">
        <v>80</v>
      </c>
      <c r="H41" s="11" t="s">
        <v>81</v>
      </c>
      <c r="I41" s="11" t="s">
        <v>22</v>
      </c>
      <c r="J41" s="11" t="s">
        <v>23</v>
      </c>
      <c r="K41" s="11" t="s">
        <v>24</v>
      </c>
      <c r="L41" s="11">
        <v>12738</v>
      </c>
      <c r="M41" s="11" t="s">
        <v>25</v>
      </c>
      <c r="N41" s="11">
        <v>6575023737</v>
      </c>
      <c r="O41" s="11">
        <v>720594671</v>
      </c>
      <c r="P41" s="11">
        <v>587373726</v>
      </c>
      <c r="Q41" s="11" t="s">
        <v>102</v>
      </c>
      <c r="R41" s="11">
        <v>20086569491354</v>
      </c>
      <c r="S41" s="11" t="s">
        <v>103</v>
      </c>
      <c r="T41" s="11" t="s">
        <v>163</v>
      </c>
      <c r="U41" s="11">
        <v>209722</v>
      </c>
      <c r="V41" s="11">
        <v>1264434</v>
      </c>
      <c r="W41" s="11" t="s">
        <v>26</v>
      </c>
      <c r="X41" s="11">
        <v>6026</v>
      </c>
      <c r="Y41" s="11" t="s">
        <v>75</v>
      </c>
      <c r="Z41" s="11" t="s">
        <v>65</v>
      </c>
      <c r="AA41" s="11" t="s">
        <v>61</v>
      </c>
      <c r="AB41" s="11" t="s">
        <v>61</v>
      </c>
      <c r="AC41" s="11" t="s">
        <v>62</v>
      </c>
      <c r="AD41" s="11">
        <v>1</v>
      </c>
      <c r="AE41" s="13">
        <v>15.39</v>
      </c>
      <c r="AF41" s="11">
        <v>1</v>
      </c>
      <c r="AG41" s="11">
        <v>1</v>
      </c>
      <c r="AH41" s="13">
        <v>201</v>
      </c>
      <c r="AI41" s="11" t="s">
        <v>59</v>
      </c>
    </row>
    <row r="42" spans="1:35" hidden="1" outlineLevel="2" x14ac:dyDescent="0.3">
      <c r="A42" s="11" t="s">
        <v>63</v>
      </c>
      <c r="B42" s="11" t="s">
        <v>121</v>
      </c>
      <c r="C42" s="11">
        <v>202246</v>
      </c>
      <c r="D42" s="11" t="s">
        <v>57</v>
      </c>
      <c r="E42" s="12">
        <v>44910</v>
      </c>
      <c r="F42" s="11" t="s">
        <v>58</v>
      </c>
      <c r="G42" s="11" t="s">
        <v>80</v>
      </c>
      <c r="H42" s="11" t="s">
        <v>81</v>
      </c>
      <c r="I42" s="11" t="s">
        <v>22</v>
      </c>
      <c r="J42" s="11" t="s">
        <v>23</v>
      </c>
      <c r="K42" s="11" t="s">
        <v>24</v>
      </c>
      <c r="L42" s="11">
        <v>12738</v>
      </c>
      <c r="M42" s="11" t="s">
        <v>25</v>
      </c>
      <c r="N42" s="11">
        <v>7175103475</v>
      </c>
      <c r="O42" s="11">
        <v>717687363</v>
      </c>
      <c r="P42" s="11">
        <v>587373997</v>
      </c>
      <c r="Q42" s="11" t="s">
        <v>156</v>
      </c>
      <c r="R42" s="11">
        <v>20086569491453</v>
      </c>
      <c r="S42" s="11" t="s">
        <v>157</v>
      </c>
      <c r="T42" s="11" t="s">
        <v>165</v>
      </c>
      <c r="U42" s="11">
        <v>209722</v>
      </c>
      <c r="V42" s="11">
        <v>1264434</v>
      </c>
      <c r="W42" s="11" t="s">
        <v>26</v>
      </c>
      <c r="X42" s="11">
        <v>7036</v>
      </c>
      <c r="Y42" s="11" t="s">
        <v>75</v>
      </c>
      <c r="Z42" s="11" t="s">
        <v>65</v>
      </c>
      <c r="AA42" s="11" t="s">
        <v>61</v>
      </c>
      <c r="AB42" s="11" t="s">
        <v>61</v>
      </c>
      <c r="AC42" s="11" t="s">
        <v>62</v>
      </c>
      <c r="AD42" s="11">
        <v>1</v>
      </c>
      <c r="AE42" s="13">
        <v>10.17</v>
      </c>
      <c r="AF42" s="11">
        <v>1</v>
      </c>
      <c r="AG42" s="11">
        <v>6</v>
      </c>
      <c r="AH42" s="13">
        <v>206</v>
      </c>
      <c r="AI42" s="11" t="s">
        <v>59</v>
      </c>
    </row>
    <row r="43" spans="1:35" hidden="1" outlineLevel="2" x14ac:dyDescent="0.3">
      <c r="A43" s="11" t="s">
        <v>63</v>
      </c>
      <c r="B43" s="11" t="s">
        <v>121</v>
      </c>
      <c r="C43" s="11">
        <v>202247</v>
      </c>
      <c r="D43" s="11" t="s">
        <v>57</v>
      </c>
      <c r="E43" s="12">
        <v>44914</v>
      </c>
      <c r="F43" s="11" t="s">
        <v>58</v>
      </c>
      <c r="G43" s="11" t="s">
        <v>80</v>
      </c>
      <c r="H43" s="11" t="s">
        <v>81</v>
      </c>
      <c r="I43" s="11" t="s">
        <v>22</v>
      </c>
      <c r="J43" s="11" t="s">
        <v>23</v>
      </c>
      <c r="K43" s="11" t="s">
        <v>24</v>
      </c>
      <c r="L43" s="11">
        <v>12738</v>
      </c>
      <c r="M43" s="11" t="s">
        <v>25</v>
      </c>
      <c r="N43" s="11">
        <v>6575023737</v>
      </c>
      <c r="O43" s="11">
        <v>720594671</v>
      </c>
      <c r="P43" s="11">
        <v>587374004</v>
      </c>
      <c r="Q43" s="11" t="s">
        <v>100</v>
      </c>
      <c r="R43" s="11">
        <v>20086569491484</v>
      </c>
      <c r="S43" s="11" t="s">
        <v>101</v>
      </c>
      <c r="T43" s="11" t="s">
        <v>175</v>
      </c>
      <c r="U43" s="11">
        <v>209722</v>
      </c>
      <c r="V43" s="11">
        <v>1264434</v>
      </c>
      <c r="W43" s="11" t="s">
        <v>26</v>
      </c>
      <c r="X43" s="11">
        <v>6026</v>
      </c>
      <c r="Y43" s="11" t="s">
        <v>75</v>
      </c>
      <c r="Z43" s="11" t="s">
        <v>65</v>
      </c>
      <c r="AA43" s="11" t="s">
        <v>61</v>
      </c>
      <c r="AB43" s="11" t="s">
        <v>61</v>
      </c>
      <c r="AC43" s="11" t="s">
        <v>62</v>
      </c>
      <c r="AD43" s="11">
        <v>1</v>
      </c>
      <c r="AE43" s="13">
        <v>30.51</v>
      </c>
      <c r="AF43" s="11">
        <v>1</v>
      </c>
      <c r="AG43" s="11">
        <v>1</v>
      </c>
      <c r="AH43" s="13">
        <v>201</v>
      </c>
      <c r="AI43" s="11" t="s">
        <v>59</v>
      </c>
    </row>
    <row r="44" spans="1:35" hidden="1" outlineLevel="2" x14ac:dyDescent="0.3">
      <c r="A44" s="11" t="s">
        <v>63</v>
      </c>
      <c r="B44" s="11" t="s">
        <v>121</v>
      </c>
      <c r="C44" s="11">
        <v>202245</v>
      </c>
      <c r="D44" s="11" t="s">
        <v>57</v>
      </c>
      <c r="E44" s="12">
        <v>44903</v>
      </c>
      <c r="F44" s="11" t="s">
        <v>58</v>
      </c>
      <c r="G44" s="11" t="s">
        <v>80</v>
      </c>
      <c r="H44" s="11" t="s">
        <v>81</v>
      </c>
      <c r="I44" s="11" t="s">
        <v>22</v>
      </c>
      <c r="J44" s="11" t="s">
        <v>23</v>
      </c>
      <c r="K44" s="11" t="s">
        <v>24</v>
      </c>
      <c r="L44" s="11">
        <v>12739</v>
      </c>
      <c r="M44" s="11" t="s">
        <v>27</v>
      </c>
      <c r="N44" s="11">
        <v>9375043536</v>
      </c>
      <c r="O44" s="11">
        <v>716877103</v>
      </c>
      <c r="P44" s="11">
        <v>587366286</v>
      </c>
      <c r="Q44" s="11" t="s">
        <v>179</v>
      </c>
      <c r="R44" s="11">
        <v>10086569509458</v>
      </c>
      <c r="S44" s="11" t="s">
        <v>180</v>
      </c>
      <c r="T44" s="11" t="s">
        <v>181</v>
      </c>
      <c r="U44" s="11">
        <v>241742</v>
      </c>
      <c r="V44" s="11">
        <v>1264434</v>
      </c>
      <c r="W44" s="11" t="s">
        <v>26</v>
      </c>
      <c r="X44" s="11">
        <v>6035</v>
      </c>
      <c r="Y44" s="11" t="s">
        <v>75</v>
      </c>
      <c r="Z44" s="11" t="s">
        <v>65</v>
      </c>
      <c r="AA44" s="11" t="s">
        <v>61</v>
      </c>
      <c r="AB44" s="11" t="s">
        <v>61</v>
      </c>
      <c r="AC44" s="11" t="s">
        <v>62</v>
      </c>
      <c r="AD44" s="11">
        <v>1</v>
      </c>
      <c r="AE44" s="13">
        <v>2068.5</v>
      </c>
      <c r="AF44" s="11">
        <v>1</v>
      </c>
      <c r="AG44" s="11">
        <v>3</v>
      </c>
      <c r="AH44" s="13">
        <v>203</v>
      </c>
      <c r="AI44" s="11" t="s">
        <v>59</v>
      </c>
    </row>
    <row r="45" spans="1:35" outlineLevel="1" collapsed="1" x14ac:dyDescent="0.3">
      <c r="E45" s="12"/>
      <c r="Y45" s="16" t="s">
        <v>78</v>
      </c>
      <c r="AD45" s="11">
        <f>SUBTOTAL(9,AD39:AD44)</f>
        <v>6</v>
      </c>
      <c r="AE45" s="13">
        <f>SUBTOTAL(9,AE39:AE44)</f>
        <v>12611.25</v>
      </c>
      <c r="AF45" s="11">
        <f>SUBTOTAL(9,AF39:AF44)</f>
        <v>6</v>
      </c>
      <c r="AG45" s="11">
        <f>SUBTOTAL(9,AG39:AG44)</f>
        <v>38</v>
      </c>
      <c r="AH45" s="13">
        <f>SUBTOTAL(9,AH39:AH44)</f>
        <v>1238</v>
      </c>
    </row>
    <row r="46" spans="1:35" x14ac:dyDescent="0.3">
      <c r="E46" s="12"/>
      <c r="Y46" s="16" t="s">
        <v>79</v>
      </c>
      <c r="AD46" s="11">
        <f>SUBTOTAL(9,AD2:AD44)</f>
        <v>41</v>
      </c>
      <c r="AE46" s="13">
        <f>SUBTOTAL(9,AE2:AE44)</f>
        <v>84698.37</v>
      </c>
      <c r="AF46" s="11">
        <f>SUBTOTAL(9,AF2:AF44)</f>
        <v>41</v>
      </c>
      <c r="AG46" s="11">
        <f>SUBTOTAL(9,AG2:AG44)</f>
        <v>278</v>
      </c>
      <c r="AH46" s="13">
        <f>SUBTOTAL(9,AH2:AH44)</f>
        <v>7541</v>
      </c>
    </row>
  </sheetData>
  <sortState ref="A2:AI44">
    <sortCondition ref="Z2:Z44"/>
    <sortCondition ref="Y2:Y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zoomScale="90" zoomScaleNormal="90" workbookViewId="0">
      <selection activeCell="X1" sqref="X1"/>
    </sheetView>
  </sheetViews>
  <sheetFormatPr defaultColWidth="9.109375" defaultRowHeight="13.8" x14ac:dyDescent="0.3"/>
  <cols>
    <col min="1" max="1" width="11.5546875" style="11" bestFit="1" customWidth="1"/>
    <col min="2" max="2" width="10" style="11" bestFit="1" customWidth="1"/>
    <col min="3" max="3" width="6.88671875" style="11" customWidth="1"/>
    <col min="4" max="4" width="10.44140625" style="11" bestFit="1" customWidth="1"/>
    <col min="5" max="5" width="5.33203125" style="11" customWidth="1"/>
    <col min="6" max="6" width="6.44140625" style="11" customWidth="1"/>
    <col min="7" max="7" width="9.109375" style="11"/>
    <col min="8" max="8" width="5.88671875" style="11" hidden="1" customWidth="1"/>
    <col min="9" max="9" width="0" style="11" hidden="1" customWidth="1"/>
    <col min="10" max="10" width="3" style="11" customWidth="1"/>
    <col min="11" max="11" width="9.33203125" style="11" hidden="1" customWidth="1"/>
    <col min="12" max="14" width="0" style="11" hidden="1" customWidth="1"/>
    <col min="15" max="15" width="10" style="11" bestFit="1" customWidth="1"/>
    <col min="16" max="16" width="0" style="11" hidden="1" customWidth="1"/>
    <col min="17" max="17" width="11.6640625" style="11" hidden="1" customWidth="1"/>
    <col min="18" max="18" width="16.109375" style="11" bestFit="1" customWidth="1"/>
    <col min="19" max="19" width="0" style="11" hidden="1" customWidth="1"/>
    <col min="20" max="21" width="9.33203125" style="11" hidden="1" customWidth="1"/>
    <col min="22" max="22" width="5.44140625" style="11" customWidth="1"/>
    <col min="23" max="23" width="7.5546875" style="11" bestFit="1" customWidth="1"/>
    <col min="24" max="24" width="6" style="11" customWidth="1"/>
    <col min="25" max="25" width="20.109375" style="11" bestFit="1" customWidth="1"/>
    <col min="26" max="26" width="19.5546875" style="11" bestFit="1" customWidth="1"/>
    <col min="27" max="27" width="6.109375" style="11" customWidth="1"/>
    <col min="28" max="28" width="5.44140625" style="11" customWidth="1"/>
    <col min="29" max="29" width="4.88671875" style="11" customWidth="1"/>
    <col min="30" max="30" width="6.109375" style="11" customWidth="1"/>
    <col min="31" max="31" width="5.5546875" style="11" customWidth="1"/>
    <col min="32" max="32" width="6.109375" style="11" customWidth="1"/>
    <col min="33" max="33" width="9.109375" style="11"/>
    <col min="34" max="34" width="9.33203125" style="11" bestFit="1" customWidth="1"/>
    <col min="35" max="16384" width="9.109375" style="11"/>
  </cols>
  <sheetData>
    <row r="1" spans="1:34" s="14" customFormat="1" ht="96.6" x14ac:dyDescent="0.3">
      <c r="A1" s="14" t="s">
        <v>33</v>
      </c>
      <c r="B1" s="14" t="s">
        <v>34</v>
      </c>
      <c r="C1" s="14" t="s">
        <v>0</v>
      </c>
      <c r="D1" s="14" t="s">
        <v>36</v>
      </c>
      <c r="E1" s="14" t="s">
        <v>1</v>
      </c>
      <c r="F1" s="14" t="s">
        <v>2</v>
      </c>
      <c r="G1" s="14" t="s">
        <v>3</v>
      </c>
      <c r="H1" s="14" t="s">
        <v>4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37</v>
      </c>
      <c r="N1" s="14" t="s">
        <v>38</v>
      </c>
      <c r="O1" s="14" t="s">
        <v>39</v>
      </c>
      <c r="P1" s="14" t="s">
        <v>40</v>
      </c>
      <c r="Q1" s="14" t="s">
        <v>41</v>
      </c>
      <c r="R1" s="14" t="s">
        <v>42</v>
      </c>
      <c r="S1" s="14" t="s">
        <v>43</v>
      </c>
      <c r="T1" s="14" t="s">
        <v>44</v>
      </c>
      <c r="U1" s="14" t="s">
        <v>45</v>
      </c>
      <c r="V1" s="14" t="s">
        <v>9</v>
      </c>
      <c r="W1" s="14" t="s">
        <v>10</v>
      </c>
      <c r="X1" s="15" t="s">
        <v>74</v>
      </c>
      <c r="Y1" s="14" t="s">
        <v>46</v>
      </c>
      <c r="Z1" s="14" t="s">
        <v>68</v>
      </c>
      <c r="AA1" s="14" t="s">
        <v>47</v>
      </c>
      <c r="AB1" s="14" t="s">
        <v>48</v>
      </c>
      <c r="AC1" s="14" t="s">
        <v>49</v>
      </c>
      <c r="AD1" s="14" t="s">
        <v>69</v>
      </c>
      <c r="AE1" s="14" t="s">
        <v>70</v>
      </c>
      <c r="AF1" s="14" t="s">
        <v>71</v>
      </c>
      <c r="AG1" s="14" t="s">
        <v>54</v>
      </c>
      <c r="AH1" s="14" t="s">
        <v>55</v>
      </c>
    </row>
    <row r="2" spans="1:34" x14ac:dyDescent="0.3">
      <c r="A2" s="11" t="s">
        <v>184</v>
      </c>
      <c r="B2" s="11" t="s">
        <v>121</v>
      </c>
      <c r="C2" s="11">
        <v>202247</v>
      </c>
      <c r="D2" s="12">
        <v>44913</v>
      </c>
      <c r="E2" s="11" t="s">
        <v>58</v>
      </c>
      <c r="F2" s="11" t="s">
        <v>80</v>
      </c>
      <c r="G2" s="11" t="s">
        <v>82</v>
      </c>
      <c r="H2" s="11" t="s">
        <v>22</v>
      </c>
      <c r="I2" s="11" t="s">
        <v>23</v>
      </c>
      <c r="J2" s="11" t="s">
        <v>29</v>
      </c>
      <c r="K2" s="11">
        <v>8310</v>
      </c>
      <c r="L2" s="11" t="s">
        <v>30</v>
      </c>
      <c r="M2" s="11" t="s">
        <v>59</v>
      </c>
      <c r="N2" s="11" t="s">
        <v>59</v>
      </c>
      <c r="O2" s="11">
        <v>578506708</v>
      </c>
      <c r="P2" s="11" t="s">
        <v>187</v>
      </c>
      <c r="Q2" s="11">
        <v>10086569352252</v>
      </c>
      <c r="R2" s="11" t="s">
        <v>188</v>
      </c>
      <c r="S2" s="11" t="s">
        <v>189</v>
      </c>
      <c r="T2" s="11">
        <v>241742</v>
      </c>
      <c r="U2" s="11">
        <v>1268003</v>
      </c>
      <c r="V2" s="11" t="s">
        <v>26</v>
      </c>
      <c r="W2" s="11">
        <v>6048</v>
      </c>
      <c r="X2" s="11" t="s">
        <v>76</v>
      </c>
      <c r="Y2" s="11" t="s">
        <v>72</v>
      </c>
      <c r="Z2" s="11" t="s">
        <v>73</v>
      </c>
      <c r="AA2" s="11" t="s">
        <v>61</v>
      </c>
      <c r="AB2" s="11" t="s">
        <v>62</v>
      </c>
      <c r="AC2" s="11" t="s">
        <v>62</v>
      </c>
      <c r="AD2" s="11">
        <v>1</v>
      </c>
      <c r="AE2" s="11">
        <v>1</v>
      </c>
      <c r="AF2" s="11">
        <v>1</v>
      </c>
      <c r="AG2" s="11" t="s">
        <v>59</v>
      </c>
      <c r="AH2" s="13">
        <v>1</v>
      </c>
    </row>
    <row r="3" spans="1:34" x14ac:dyDescent="0.3">
      <c r="A3" s="11" t="s">
        <v>184</v>
      </c>
      <c r="B3" s="11" t="s">
        <v>121</v>
      </c>
      <c r="C3" s="11">
        <v>202247</v>
      </c>
      <c r="D3" s="12">
        <v>44914</v>
      </c>
      <c r="E3" s="11" t="s">
        <v>58</v>
      </c>
      <c r="F3" s="11" t="s">
        <v>80</v>
      </c>
      <c r="G3" s="11" t="s">
        <v>81</v>
      </c>
      <c r="H3" s="11" t="s">
        <v>22</v>
      </c>
      <c r="I3" s="11" t="s">
        <v>23</v>
      </c>
      <c r="J3" s="11" t="s">
        <v>24</v>
      </c>
      <c r="K3" s="11">
        <v>1299</v>
      </c>
      <c r="L3" s="11" t="s">
        <v>28</v>
      </c>
      <c r="M3" s="11" t="s">
        <v>59</v>
      </c>
      <c r="N3" s="11" t="s">
        <v>59</v>
      </c>
      <c r="O3" s="11">
        <v>577082870</v>
      </c>
      <c r="P3" s="11" t="s">
        <v>98</v>
      </c>
      <c r="Q3" s="11">
        <v>10086569318685</v>
      </c>
      <c r="R3" s="11" t="s">
        <v>99</v>
      </c>
      <c r="S3" s="11" t="s">
        <v>199</v>
      </c>
      <c r="T3" s="11">
        <v>209722</v>
      </c>
      <c r="U3" s="11">
        <v>1264434</v>
      </c>
      <c r="V3" s="11" t="s">
        <v>26</v>
      </c>
      <c r="W3" s="11">
        <v>6048</v>
      </c>
      <c r="X3" s="11" t="s">
        <v>76</v>
      </c>
      <c r="Y3" s="11" t="s">
        <v>72</v>
      </c>
      <c r="Z3" s="11" t="s">
        <v>73</v>
      </c>
      <c r="AA3" s="11" t="s">
        <v>61</v>
      </c>
      <c r="AB3" s="11" t="s">
        <v>62</v>
      </c>
      <c r="AC3" s="11" t="s">
        <v>62</v>
      </c>
      <c r="AD3" s="11">
        <v>1</v>
      </c>
      <c r="AE3" s="11">
        <v>3</v>
      </c>
      <c r="AF3" s="11">
        <v>3</v>
      </c>
      <c r="AG3" s="11" t="s">
        <v>59</v>
      </c>
      <c r="AH3" s="13">
        <v>3</v>
      </c>
    </row>
    <row r="4" spans="1:34" x14ac:dyDescent="0.3">
      <c r="A4" s="11" t="s">
        <v>184</v>
      </c>
      <c r="B4" s="11" t="s">
        <v>121</v>
      </c>
      <c r="C4" s="11">
        <v>202247</v>
      </c>
      <c r="D4" s="12">
        <v>44914</v>
      </c>
      <c r="E4" s="11" t="s">
        <v>58</v>
      </c>
      <c r="F4" s="11" t="s">
        <v>80</v>
      </c>
      <c r="G4" s="11" t="s">
        <v>82</v>
      </c>
      <c r="H4" s="11" t="s">
        <v>22</v>
      </c>
      <c r="I4" s="11" t="s">
        <v>23</v>
      </c>
      <c r="J4" s="11" t="s">
        <v>29</v>
      </c>
      <c r="K4" s="11">
        <v>8310</v>
      </c>
      <c r="L4" s="11" t="s">
        <v>30</v>
      </c>
      <c r="M4" s="11" t="s">
        <v>59</v>
      </c>
      <c r="N4" s="11" t="s">
        <v>59</v>
      </c>
      <c r="O4" s="11">
        <v>578506708</v>
      </c>
      <c r="P4" s="11" t="s">
        <v>187</v>
      </c>
      <c r="Q4" s="11">
        <v>10086569352252</v>
      </c>
      <c r="R4" s="11" t="s">
        <v>188</v>
      </c>
      <c r="S4" s="11" t="s">
        <v>209</v>
      </c>
      <c r="T4" s="11">
        <v>241742</v>
      </c>
      <c r="U4" s="11">
        <v>1268003</v>
      </c>
      <c r="V4" s="11" t="s">
        <v>26</v>
      </c>
      <c r="W4" s="11">
        <v>6048</v>
      </c>
      <c r="X4" s="11" t="s">
        <v>76</v>
      </c>
      <c r="Y4" s="11" t="s">
        <v>72</v>
      </c>
      <c r="Z4" s="11" t="s">
        <v>73</v>
      </c>
      <c r="AA4" s="11" t="s">
        <v>61</v>
      </c>
      <c r="AB4" s="11" t="s">
        <v>62</v>
      </c>
      <c r="AC4" s="11" t="s">
        <v>62</v>
      </c>
      <c r="AD4" s="11">
        <v>1</v>
      </c>
      <c r="AE4" s="11">
        <v>1</v>
      </c>
      <c r="AF4" s="11">
        <v>1</v>
      </c>
      <c r="AG4" s="11" t="s">
        <v>59</v>
      </c>
      <c r="AH4" s="13">
        <v>1</v>
      </c>
    </row>
    <row r="5" spans="1:34" x14ac:dyDescent="0.3">
      <c r="A5" s="11" t="s">
        <v>184</v>
      </c>
      <c r="B5" s="11" t="s">
        <v>121</v>
      </c>
      <c r="C5" s="11">
        <v>202247</v>
      </c>
      <c r="D5" s="12">
        <v>44914</v>
      </c>
      <c r="E5" s="11" t="s">
        <v>58</v>
      </c>
      <c r="F5" s="11" t="s">
        <v>80</v>
      </c>
      <c r="G5" s="11" t="s">
        <v>81</v>
      </c>
      <c r="H5" s="11" t="s">
        <v>22</v>
      </c>
      <c r="I5" s="11" t="s">
        <v>23</v>
      </c>
      <c r="J5" s="11" t="s">
        <v>24</v>
      </c>
      <c r="K5" s="11">
        <v>12739</v>
      </c>
      <c r="L5" s="11" t="s">
        <v>27</v>
      </c>
      <c r="M5" s="11" t="s">
        <v>59</v>
      </c>
      <c r="N5" s="11" t="s">
        <v>59</v>
      </c>
      <c r="O5" s="11">
        <v>583249710</v>
      </c>
      <c r="P5" s="11" t="s">
        <v>88</v>
      </c>
      <c r="Q5" s="11">
        <v>10086569396348</v>
      </c>
      <c r="R5" s="11" t="s">
        <v>89</v>
      </c>
      <c r="S5" s="11" t="s">
        <v>219</v>
      </c>
      <c r="T5" s="11">
        <v>241742</v>
      </c>
      <c r="U5" s="11">
        <v>1264434</v>
      </c>
      <c r="V5" s="11" t="s">
        <v>26</v>
      </c>
      <c r="W5" s="11">
        <v>6048</v>
      </c>
      <c r="X5" s="11" t="s">
        <v>76</v>
      </c>
      <c r="Y5" s="11" t="s">
        <v>72</v>
      </c>
      <c r="Z5" s="11" t="s">
        <v>73</v>
      </c>
      <c r="AA5" s="11" t="s">
        <v>61</v>
      </c>
      <c r="AB5" s="11" t="s">
        <v>62</v>
      </c>
      <c r="AC5" s="11" t="s">
        <v>62</v>
      </c>
      <c r="AD5" s="11">
        <v>1</v>
      </c>
      <c r="AE5" s="11">
        <v>6</v>
      </c>
      <c r="AF5" s="11">
        <v>6</v>
      </c>
      <c r="AG5" s="11" t="s">
        <v>59</v>
      </c>
      <c r="AH5" s="13">
        <v>6</v>
      </c>
    </row>
    <row r="6" spans="1:34" x14ac:dyDescent="0.3">
      <c r="A6" s="11" t="s">
        <v>184</v>
      </c>
      <c r="B6" s="11" t="s">
        <v>121</v>
      </c>
      <c r="C6" s="11">
        <v>202247</v>
      </c>
      <c r="D6" s="12">
        <v>44918</v>
      </c>
      <c r="E6" s="11" t="s">
        <v>58</v>
      </c>
      <c r="F6" s="11" t="s">
        <v>80</v>
      </c>
      <c r="G6" s="11" t="s">
        <v>81</v>
      </c>
      <c r="H6" s="11" t="s">
        <v>22</v>
      </c>
      <c r="I6" s="11" t="s">
        <v>23</v>
      </c>
      <c r="J6" s="11" t="s">
        <v>24</v>
      </c>
      <c r="K6" s="11">
        <v>1299</v>
      </c>
      <c r="L6" s="11" t="s">
        <v>28</v>
      </c>
      <c r="M6" s="11" t="s">
        <v>59</v>
      </c>
      <c r="N6" s="11" t="s">
        <v>59</v>
      </c>
      <c r="O6" s="11">
        <v>577082870</v>
      </c>
      <c r="P6" s="11" t="s">
        <v>98</v>
      </c>
      <c r="Q6" s="11">
        <v>10086569318685</v>
      </c>
      <c r="R6" s="11" t="s">
        <v>99</v>
      </c>
      <c r="S6" s="11" t="s">
        <v>204</v>
      </c>
      <c r="T6" s="11">
        <v>209722</v>
      </c>
      <c r="U6" s="11">
        <v>1264434</v>
      </c>
      <c r="V6" s="11" t="s">
        <v>26</v>
      </c>
      <c r="W6" s="11">
        <v>6054</v>
      </c>
      <c r="X6" s="11" t="s">
        <v>76</v>
      </c>
      <c r="Y6" s="11" t="s">
        <v>72</v>
      </c>
      <c r="Z6" s="11" t="s">
        <v>186</v>
      </c>
      <c r="AA6" s="11" t="s">
        <v>61</v>
      </c>
      <c r="AB6" s="11" t="s">
        <v>62</v>
      </c>
      <c r="AC6" s="11" t="s">
        <v>62</v>
      </c>
      <c r="AD6" s="11">
        <v>1</v>
      </c>
      <c r="AE6" s="11">
        <v>2</v>
      </c>
      <c r="AF6" s="11">
        <v>2</v>
      </c>
      <c r="AG6" s="11" t="s">
        <v>59</v>
      </c>
      <c r="AH6" s="13">
        <v>0.67</v>
      </c>
    </row>
    <row r="7" spans="1:34" x14ac:dyDescent="0.3">
      <c r="A7" s="11" t="s">
        <v>184</v>
      </c>
      <c r="B7" s="11" t="s">
        <v>121</v>
      </c>
      <c r="C7" s="11">
        <v>202247</v>
      </c>
      <c r="D7" s="12">
        <v>44918</v>
      </c>
      <c r="E7" s="11" t="s">
        <v>58</v>
      </c>
      <c r="F7" s="11" t="s">
        <v>80</v>
      </c>
      <c r="G7" s="11" t="s">
        <v>81</v>
      </c>
      <c r="H7" s="11" t="s">
        <v>22</v>
      </c>
      <c r="I7" s="11" t="s">
        <v>23</v>
      </c>
      <c r="J7" s="11" t="s">
        <v>24</v>
      </c>
      <c r="K7" s="11">
        <v>1299</v>
      </c>
      <c r="L7" s="11" t="s">
        <v>28</v>
      </c>
      <c r="M7" s="11" t="s">
        <v>59</v>
      </c>
      <c r="N7" s="11" t="s">
        <v>59</v>
      </c>
      <c r="O7" s="11">
        <v>577082870</v>
      </c>
      <c r="P7" s="11" t="s">
        <v>98</v>
      </c>
      <c r="Q7" s="11">
        <v>10086569318685</v>
      </c>
      <c r="R7" s="11" t="s">
        <v>99</v>
      </c>
      <c r="S7" s="11" t="s">
        <v>204</v>
      </c>
      <c r="T7" s="11">
        <v>209722</v>
      </c>
      <c r="U7" s="11">
        <v>1264434</v>
      </c>
      <c r="V7" s="11" t="s">
        <v>26</v>
      </c>
      <c r="W7" s="11">
        <v>6054</v>
      </c>
      <c r="X7" s="11" t="s">
        <v>76</v>
      </c>
      <c r="Y7" s="11" t="s">
        <v>72</v>
      </c>
      <c r="Z7" s="11" t="s">
        <v>73</v>
      </c>
      <c r="AA7" s="11" t="s">
        <v>61</v>
      </c>
      <c r="AB7" s="11" t="s">
        <v>62</v>
      </c>
      <c r="AC7" s="11" t="s">
        <v>62</v>
      </c>
      <c r="AD7" s="11">
        <v>1</v>
      </c>
      <c r="AE7" s="11">
        <v>2</v>
      </c>
      <c r="AF7" s="11">
        <v>2</v>
      </c>
      <c r="AG7" s="11" t="s">
        <v>59</v>
      </c>
      <c r="AH7" s="13">
        <v>0.67</v>
      </c>
    </row>
    <row r="8" spans="1:34" x14ac:dyDescent="0.3">
      <c r="A8" s="11" t="s">
        <v>184</v>
      </c>
      <c r="B8" s="11" t="s">
        <v>121</v>
      </c>
      <c r="C8" s="11">
        <v>202247</v>
      </c>
      <c r="D8" s="12">
        <v>44918</v>
      </c>
      <c r="E8" s="11" t="s">
        <v>58</v>
      </c>
      <c r="F8" s="11" t="s">
        <v>80</v>
      </c>
      <c r="G8" s="11" t="s">
        <v>81</v>
      </c>
      <c r="H8" s="11" t="s">
        <v>22</v>
      </c>
      <c r="I8" s="11" t="s">
        <v>23</v>
      </c>
      <c r="J8" s="11" t="s">
        <v>24</v>
      </c>
      <c r="K8" s="11">
        <v>1299</v>
      </c>
      <c r="L8" s="11" t="s">
        <v>28</v>
      </c>
      <c r="M8" s="11" t="s">
        <v>59</v>
      </c>
      <c r="N8" s="11" t="s">
        <v>59</v>
      </c>
      <c r="O8" s="11">
        <v>577082870</v>
      </c>
      <c r="P8" s="11" t="s">
        <v>98</v>
      </c>
      <c r="Q8" s="11">
        <v>10086569318685</v>
      </c>
      <c r="R8" s="11" t="s">
        <v>99</v>
      </c>
      <c r="S8" s="11" t="s">
        <v>204</v>
      </c>
      <c r="T8" s="11">
        <v>209722</v>
      </c>
      <c r="U8" s="11">
        <v>1264434</v>
      </c>
      <c r="V8" s="11" t="s">
        <v>26</v>
      </c>
      <c r="W8" s="11">
        <v>6054</v>
      </c>
      <c r="X8" s="11" t="s">
        <v>76</v>
      </c>
      <c r="Y8" s="11" t="s">
        <v>72</v>
      </c>
      <c r="Z8" s="11" t="s">
        <v>191</v>
      </c>
      <c r="AA8" s="11" t="s">
        <v>61</v>
      </c>
      <c r="AB8" s="11" t="s">
        <v>62</v>
      </c>
      <c r="AC8" s="11" t="s">
        <v>62</v>
      </c>
      <c r="AD8" s="11">
        <v>1</v>
      </c>
      <c r="AE8" s="11">
        <v>2</v>
      </c>
      <c r="AF8" s="11">
        <v>2</v>
      </c>
      <c r="AG8" s="11" t="s">
        <v>59</v>
      </c>
      <c r="AH8" s="13">
        <v>0.67</v>
      </c>
    </row>
    <row r="9" spans="1:34" x14ac:dyDescent="0.3">
      <c r="A9" s="11" t="s">
        <v>184</v>
      </c>
      <c r="B9" s="11" t="s">
        <v>121</v>
      </c>
      <c r="C9" s="11">
        <v>202245</v>
      </c>
      <c r="D9" s="12">
        <v>44904</v>
      </c>
      <c r="E9" s="11" t="s">
        <v>58</v>
      </c>
      <c r="F9" s="11" t="s">
        <v>80</v>
      </c>
      <c r="G9" s="11" t="s">
        <v>81</v>
      </c>
      <c r="H9" s="11" t="s">
        <v>22</v>
      </c>
      <c r="I9" s="11" t="s">
        <v>23</v>
      </c>
      <c r="J9" s="11" t="s">
        <v>24</v>
      </c>
      <c r="K9" s="11">
        <v>12739</v>
      </c>
      <c r="L9" s="11" t="s">
        <v>27</v>
      </c>
      <c r="M9" s="11" t="s">
        <v>59</v>
      </c>
      <c r="N9" s="11" t="s">
        <v>59</v>
      </c>
      <c r="O9" s="11">
        <v>583249712</v>
      </c>
      <c r="P9" s="11" t="s">
        <v>96</v>
      </c>
      <c r="Q9" s="11">
        <v>10086569396355</v>
      </c>
      <c r="R9" s="11" t="s">
        <v>97</v>
      </c>
      <c r="S9" s="11" t="s">
        <v>208</v>
      </c>
      <c r="T9" s="11">
        <v>241742</v>
      </c>
      <c r="U9" s="11">
        <v>1264434</v>
      </c>
      <c r="V9" s="11" t="s">
        <v>26</v>
      </c>
      <c r="W9" s="11">
        <v>6066</v>
      </c>
      <c r="X9" s="11" t="s">
        <v>76</v>
      </c>
      <c r="Y9" s="11" t="s">
        <v>72</v>
      </c>
      <c r="Z9" s="11" t="s">
        <v>73</v>
      </c>
      <c r="AA9" s="11" t="s">
        <v>61</v>
      </c>
      <c r="AB9" s="11" t="s">
        <v>62</v>
      </c>
      <c r="AC9" s="11" t="s">
        <v>62</v>
      </c>
      <c r="AD9" s="11">
        <v>1</v>
      </c>
      <c r="AE9" s="11">
        <v>4</v>
      </c>
      <c r="AF9" s="11">
        <v>4</v>
      </c>
      <c r="AG9" s="11" t="s">
        <v>59</v>
      </c>
      <c r="AH9" s="13">
        <v>4</v>
      </c>
    </row>
    <row r="10" spans="1:34" x14ac:dyDescent="0.3">
      <c r="A10" s="11" t="s">
        <v>184</v>
      </c>
      <c r="B10" s="11" t="s">
        <v>121</v>
      </c>
      <c r="C10" s="11">
        <v>202246</v>
      </c>
      <c r="D10" s="12">
        <v>44905</v>
      </c>
      <c r="E10" s="11" t="s">
        <v>58</v>
      </c>
      <c r="F10" s="11" t="s">
        <v>80</v>
      </c>
      <c r="G10" s="11" t="s">
        <v>82</v>
      </c>
      <c r="H10" s="11" t="s">
        <v>22</v>
      </c>
      <c r="I10" s="11" t="s">
        <v>23</v>
      </c>
      <c r="J10" s="11" t="s">
        <v>29</v>
      </c>
      <c r="K10" s="11">
        <v>8310</v>
      </c>
      <c r="L10" s="11" t="s">
        <v>30</v>
      </c>
      <c r="M10" s="11" t="s">
        <v>59</v>
      </c>
      <c r="N10" s="11" t="s">
        <v>59</v>
      </c>
      <c r="O10" s="11">
        <v>578506708</v>
      </c>
      <c r="P10" s="11" t="s">
        <v>187</v>
      </c>
      <c r="Q10" s="11">
        <v>10086569352252</v>
      </c>
      <c r="R10" s="11" t="s">
        <v>188</v>
      </c>
      <c r="S10" s="11" t="s">
        <v>220</v>
      </c>
      <c r="T10" s="11">
        <v>241742</v>
      </c>
      <c r="U10" s="11">
        <v>1268003</v>
      </c>
      <c r="V10" s="11" t="s">
        <v>26</v>
      </c>
      <c r="W10" s="11">
        <v>6066</v>
      </c>
      <c r="X10" s="11" t="s">
        <v>76</v>
      </c>
      <c r="Y10" s="11" t="s">
        <v>72</v>
      </c>
      <c r="Z10" s="11" t="s">
        <v>73</v>
      </c>
      <c r="AA10" s="11" t="s">
        <v>61</v>
      </c>
      <c r="AB10" s="11" t="s">
        <v>62</v>
      </c>
      <c r="AC10" s="11" t="s">
        <v>62</v>
      </c>
      <c r="AD10" s="11">
        <v>1</v>
      </c>
      <c r="AE10" s="11">
        <v>1</v>
      </c>
      <c r="AF10" s="11">
        <v>1</v>
      </c>
      <c r="AG10" s="11" t="s">
        <v>59</v>
      </c>
      <c r="AH10" s="13">
        <v>1</v>
      </c>
    </row>
    <row r="11" spans="1:34" x14ac:dyDescent="0.3">
      <c r="A11" s="11" t="s">
        <v>184</v>
      </c>
      <c r="B11" s="11" t="s">
        <v>121</v>
      </c>
      <c r="C11" s="11">
        <v>202246</v>
      </c>
      <c r="D11" s="12">
        <v>44907</v>
      </c>
      <c r="E11" s="11" t="s">
        <v>58</v>
      </c>
      <c r="F11" s="11" t="s">
        <v>80</v>
      </c>
      <c r="G11" s="11" t="s">
        <v>81</v>
      </c>
      <c r="H11" s="11" t="s">
        <v>22</v>
      </c>
      <c r="I11" s="11" t="s">
        <v>23</v>
      </c>
      <c r="J11" s="11" t="s">
        <v>24</v>
      </c>
      <c r="K11" s="11">
        <v>12738</v>
      </c>
      <c r="L11" s="11" t="s">
        <v>25</v>
      </c>
      <c r="M11" s="11" t="s">
        <v>59</v>
      </c>
      <c r="N11" s="11" t="s">
        <v>59</v>
      </c>
      <c r="O11" s="11">
        <v>587373997</v>
      </c>
      <c r="P11" s="11" t="s">
        <v>156</v>
      </c>
      <c r="Q11" s="11">
        <v>20086569491453</v>
      </c>
      <c r="R11" s="11" t="s">
        <v>157</v>
      </c>
      <c r="S11" s="11" t="s">
        <v>192</v>
      </c>
      <c r="T11" s="11">
        <v>209722</v>
      </c>
      <c r="U11" s="11">
        <v>1264434</v>
      </c>
      <c r="V11" s="11" t="s">
        <v>26</v>
      </c>
      <c r="W11" s="11">
        <v>6068</v>
      </c>
      <c r="X11" s="11" t="s">
        <v>76</v>
      </c>
      <c r="Y11" s="11" t="s">
        <v>72</v>
      </c>
      <c r="Z11" s="11" t="s">
        <v>73</v>
      </c>
      <c r="AA11" s="11" t="s">
        <v>61</v>
      </c>
      <c r="AB11" s="11" t="s">
        <v>62</v>
      </c>
      <c r="AC11" s="11" t="s">
        <v>62</v>
      </c>
      <c r="AD11" s="11">
        <v>1</v>
      </c>
      <c r="AE11" s="11">
        <v>1</v>
      </c>
      <c r="AF11" s="11">
        <v>1</v>
      </c>
      <c r="AG11" s="11" t="s">
        <v>59</v>
      </c>
      <c r="AH11" s="13">
        <v>0.5</v>
      </c>
    </row>
    <row r="12" spans="1:34" x14ac:dyDescent="0.3">
      <c r="A12" s="11" t="s">
        <v>184</v>
      </c>
      <c r="B12" s="11" t="s">
        <v>121</v>
      </c>
      <c r="C12" s="11">
        <v>202246</v>
      </c>
      <c r="D12" s="12">
        <v>44907</v>
      </c>
      <c r="E12" s="11" t="s">
        <v>58</v>
      </c>
      <c r="F12" s="11" t="s">
        <v>80</v>
      </c>
      <c r="G12" s="11" t="s">
        <v>82</v>
      </c>
      <c r="H12" s="11" t="s">
        <v>22</v>
      </c>
      <c r="I12" s="11" t="s">
        <v>23</v>
      </c>
      <c r="J12" s="11" t="s">
        <v>29</v>
      </c>
      <c r="K12" s="11">
        <v>8310</v>
      </c>
      <c r="L12" s="11" t="s">
        <v>30</v>
      </c>
      <c r="M12" s="11" t="s">
        <v>59</v>
      </c>
      <c r="N12" s="11" t="s">
        <v>59</v>
      </c>
      <c r="O12" s="11">
        <v>578506690</v>
      </c>
      <c r="P12" s="11" t="s">
        <v>66</v>
      </c>
      <c r="Q12" s="11">
        <v>10086569352245</v>
      </c>
      <c r="R12" s="11" t="s">
        <v>67</v>
      </c>
      <c r="S12" s="11" t="s">
        <v>211</v>
      </c>
      <c r="T12" s="11">
        <v>209722</v>
      </c>
      <c r="U12" s="11">
        <v>1268003</v>
      </c>
      <c r="V12" s="11" t="s">
        <v>26</v>
      </c>
      <c r="W12" s="11">
        <v>6068</v>
      </c>
      <c r="X12" s="11" t="s">
        <v>76</v>
      </c>
      <c r="Y12" s="11" t="s">
        <v>72</v>
      </c>
      <c r="Z12" s="11" t="s">
        <v>73</v>
      </c>
      <c r="AA12" s="11" t="s">
        <v>61</v>
      </c>
      <c r="AB12" s="11" t="s">
        <v>62</v>
      </c>
      <c r="AC12" s="11" t="s">
        <v>62</v>
      </c>
      <c r="AD12" s="11">
        <v>1</v>
      </c>
      <c r="AE12" s="11">
        <v>1</v>
      </c>
      <c r="AF12" s="11">
        <v>1</v>
      </c>
      <c r="AG12" s="11" t="s">
        <v>59</v>
      </c>
      <c r="AH12" s="13">
        <v>1</v>
      </c>
    </row>
    <row r="13" spans="1:34" x14ac:dyDescent="0.3">
      <c r="A13" s="11" t="s">
        <v>184</v>
      </c>
      <c r="B13" s="11" t="s">
        <v>121</v>
      </c>
      <c r="C13" s="11">
        <v>202246</v>
      </c>
      <c r="D13" s="12">
        <v>44907</v>
      </c>
      <c r="E13" s="11" t="s">
        <v>58</v>
      </c>
      <c r="F13" s="11" t="s">
        <v>80</v>
      </c>
      <c r="G13" s="11" t="s">
        <v>81</v>
      </c>
      <c r="H13" s="11" t="s">
        <v>22</v>
      </c>
      <c r="I13" s="11" t="s">
        <v>23</v>
      </c>
      <c r="J13" s="11" t="s">
        <v>24</v>
      </c>
      <c r="K13" s="11">
        <v>12738</v>
      </c>
      <c r="L13" s="11" t="s">
        <v>25</v>
      </c>
      <c r="M13" s="11" t="s">
        <v>59</v>
      </c>
      <c r="N13" s="11" t="s">
        <v>59</v>
      </c>
      <c r="O13" s="11">
        <v>587373997</v>
      </c>
      <c r="P13" s="11" t="s">
        <v>156</v>
      </c>
      <c r="Q13" s="11">
        <v>20086569491453</v>
      </c>
      <c r="R13" s="11" t="s">
        <v>157</v>
      </c>
      <c r="S13" s="11" t="s">
        <v>192</v>
      </c>
      <c r="T13" s="11">
        <v>209722</v>
      </c>
      <c r="U13" s="11">
        <v>1264434</v>
      </c>
      <c r="V13" s="11" t="s">
        <v>26</v>
      </c>
      <c r="W13" s="11">
        <v>6068</v>
      </c>
      <c r="X13" s="11" t="s">
        <v>76</v>
      </c>
      <c r="Y13" s="11" t="s">
        <v>72</v>
      </c>
      <c r="Z13" s="11" t="s">
        <v>191</v>
      </c>
      <c r="AA13" s="11" t="s">
        <v>61</v>
      </c>
      <c r="AB13" s="11" t="s">
        <v>62</v>
      </c>
      <c r="AC13" s="11" t="s">
        <v>62</v>
      </c>
      <c r="AD13" s="11">
        <v>1</v>
      </c>
      <c r="AE13" s="11">
        <v>1</v>
      </c>
      <c r="AF13" s="11">
        <v>1</v>
      </c>
      <c r="AG13" s="11" t="s">
        <v>59</v>
      </c>
      <c r="AH13" s="13">
        <v>0.5</v>
      </c>
    </row>
    <row r="14" spans="1:34" x14ac:dyDescent="0.3">
      <c r="A14" s="11" t="s">
        <v>184</v>
      </c>
      <c r="B14" s="11" t="s">
        <v>121</v>
      </c>
      <c r="C14" s="11">
        <v>202248</v>
      </c>
      <c r="D14" s="12">
        <v>44921</v>
      </c>
      <c r="E14" s="11" t="s">
        <v>58</v>
      </c>
      <c r="F14" s="11" t="s">
        <v>80</v>
      </c>
      <c r="G14" s="11" t="s">
        <v>81</v>
      </c>
      <c r="H14" s="11" t="s">
        <v>22</v>
      </c>
      <c r="I14" s="11" t="s">
        <v>23</v>
      </c>
      <c r="J14" s="11" t="s">
        <v>24</v>
      </c>
      <c r="K14" s="11">
        <v>12739</v>
      </c>
      <c r="L14" s="11" t="s">
        <v>27</v>
      </c>
      <c r="M14" s="11" t="s">
        <v>59</v>
      </c>
      <c r="N14" s="11" t="s">
        <v>59</v>
      </c>
      <c r="O14" s="11">
        <v>583249712</v>
      </c>
      <c r="P14" s="11" t="s">
        <v>96</v>
      </c>
      <c r="Q14" s="11">
        <v>10086569396355</v>
      </c>
      <c r="R14" s="11" t="s">
        <v>97</v>
      </c>
      <c r="S14" s="11" t="s">
        <v>203</v>
      </c>
      <c r="T14" s="11">
        <v>241742</v>
      </c>
      <c r="U14" s="11">
        <v>1264434</v>
      </c>
      <c r="V14" s="11" t="s">
        <v>26</v>
      </c>
      <c r="W14" s="11">
        <v>6070</v>
      </c>
      <c r="X14" s="11" t="s">
        <v>76</v>
      </c>
      <c r="Y14" s="11" t="s">
        <v>72</v>
      </c>
      <c r="Z14" s="11" t="s">
        <v>73</v>
      </c>
      <c r="AA14" s="11" t="s">
        <v>61</v>
      </c>
      <c r="AB14" s="11" t="s">
        <v>62</v>
      </c>
      <c r="AC14" s="11" t="s">
        <v>62</v>
      </c>
      <c r="AD14" s="11">
        <v>1</v>
      </c>
      <c r="AE14" s="11">
        <v>1</v>
      </c>
      <c r="AF14" s="11">
        <v>1</v>
      </c>
      <c r="AG14" s="11" t="s">
        <v>59</v>
      </c>
      <c r="AH14" s="13">
        <v>1</v>
      </c>
    </row>
    <row r="15" spans="1:34" x14ac:dyDescent="0.3">
      <c r="A15" s="11" t="s">
        <v>184</v>
      </c>
      <c r="B15" s="11" t="s">
        <v>121</v>
      </c>
      <c r="C15" s="11">
        <v>202245</v>
      </c>
      <c r="D15" s="12">
        <v>44900</v>
      </c>
      <c r="E15" s="11" t="s">
        <v>58</v>
      </c>
      <c r="F15" s="11" t="s">
        <v>80</v>
      </c>
      <c r="G15" s="11" t="s">
        <v>81</v>
      </c>
      <c r="H15" s="11" t="s">
        <v>22</v>
      </c>
      <c r="I15" s="11" t="s">
        <v>23</v>
      </c>
      <c r="J15" s="11" t="s">
        <v>24</v>
      </c>
      <c r="K15" s="11">
        <v>12739</v>
      </c>
      <c r="L15" s="11" t="s">
        <v>27</v>
      </c>
      <c r="M15" s="11" t="s">
        <v>59</v>
      </c>
      <c r="N15" s="11" t="s">
        <v>59</v>
      </c>
      <c r="O15" s="11">
        <v>583249710</v>
      </c>
      <c r="P15" s="11" t="s">
        <v>88</v>
      </c>
      <c r="Q15" s="11">
        <v>10086569396348</v>
      </c>
      <c r="R15" s="11" t="s">
        <v>89</v>
      </c>
      <c r="S15" s="11" t="s">
        <v>214</v>
      </c>
      <c r="T15" s="11">
        <v>241742</v>
      </c>
      <c r="U15" s="11">
        <v>1264434</v>
      </c>
      <c r="V15" s="11" t="s">
        <v>26</v>
      </c>
      <c r="W15" s="11">
        <v>6070</v>
      </c>
      <c r="X15" s="11" t="s">
        <v>76</v>
      </c>
      <c r="Y15" s="11" t="s">
        <v>72</v>
      </c>
      <c r="Z15" s="11" t="s">
        <v>73</v>
      </c>
      <c r="AA15" s="11" t="s">
        <v>61</v>
      </c>
      <c r="AB15" s="11" t="s">
        <v>62</v>
      </c>
      <c r="AC15" s="11" t="s">
        <v>62</v>
      </c>
      <c r="AD15" s="11">
        <v>1</v>
      </c>
      <c r="AE15" s="11">
        <v>3</v>
      </c>
      <c r="AF15" s="11">
        <v>3</v>
      </c>
      <c r="AG15" s="11" t="s">
        <v>59</v>
      </c>
      <c r="AH15" s="13">
        <v>3</v>
      </c>
    </row>
    <row r="16" spans="1:34" x14ac:dyDescent="0.3">
      <c r="A16" s="11" t="s">
        <v>184</v>
      </c>
      <c r="B16" s="11" t="s">
        <v>121</v>
      </c>
      <c r="C16" s="11">
        <v>202247</v>
      </c>
      <c r="D16" s="12">
        <v>44916</v>
      </c>
      <c r="E16" s="11" t="s">
        <v>58</v>
      </c>
      <c r="F16" s="11" t="s">
        <v>80</v>
      </c>
      <c r="G16" s="11" t="s">
        <v>81</v>
      </c>
      <c r="H16" s="11" t="s">
        <v>22</v>
      </c>
      <c r="I16" s="11" t="s">
        <v>23</v>
      </c>
      <c r="J16" s="11" t="s">
        <v>24</v>
      </c>
      <c r="K16" s="11">
        <v>12739</v>
      </c>
      <c r="L16" s="11" t="s">
        <v>27</v>
      </c>
      <c r="M16" s="11" t="s">
        <v>59</v>
      </c>
      <c r="N16" s="11" t="s">
        <v>59</v>
      </c>
      <c r="O16" s="11">
        <v>583249712</v>
      </c>
      <c r="P16" s="11" t="s">
        <v>96</v>
      </c>
      <c r="Q16" s="11">
        <v>10086569396355</v>
      </c>
      <c r="R16" s="11" t="s">
        <v>97</v>
      </c>
      <c r="S16" s="11" t="s">
        <v>218</v>
      </c>
      <c r="T16" s="11">
        <v>241742</v>
      </c>
      <c r="U16" s="11">
        <v>1264434</v>
      </c>
      <c r="V16" s="11" t="s">
        <v>26</v>
      </c>
      <c r="W16" s="11">
        <v>6070</v>
      </c>
      <c r="X16" s="11" t="s">
        <v>76</v>
      </c>
      <c r="Y16" s="11" t="s">
        <v>72</v>
      </c>
      <c r="Z16" s="11" t="s">
        <v>73</v>
      </c>
      <c r="AA16" s="11" t="s">
        <v>61</v>
      </c>
      <c r="AB16" s="11" t="s">
        <v>62</v>
      </c>
      <c r="AC16" s="11" t="s">
        <v>62</v>
      </c>
      <c r="AD16" s="11">
        <v>1</v>
      </c>
      <c r="AE16" s="11">
        <v>1</v>
      </c>
      <c r="AF16" s="11">
        <v>1</v>
      </c>
      <c r="AG16" s="11" t="s">
        <v>59</v>
      </c>
      <c r="AH16" s="13">
        <v>1</v>
      </c>
    </row>
    <row r="17" spans="1:34" x14ac:dyDescent="0.3">
      <c r="A17" s="11" t="s">
        <v>184</v>
      </c>
      <c r="B17" s="11" t="s">
        <v>121</v>
      </c>
      <c r="C17" s="11">
        <v>202245</v>
      </c>
      <c r="D17" s="12">
        <v>44903</v>
      </c>
      <c r="E17" s="11" t="s">
        <v>58</v>
      </c>
      <c r="F17" s="11" t="s">
        <v>80</v>
      </c>
      <c r="G17" s="11" t="s">
        <v>82</v>
      </c>
      <c r="H17" s="11" t="s">
        <v>22</v>
      </c>
      <c r="I17" s="11" t="s">
        <v>23</v>
      </c>
      <c r="J17" s="11" t="s">
        <v>29</v>
      </c>
      <c r="K17" s="11">
        <v>8310</v>
      </c>
      <c r="L17" s="11" t="s">
        <v>30</v>
      </c>
      <c r="M17" s="11" t="s">
        <v>59</v>
      </c>
      <c r="N17" s="11" t="s">
        <v>59</v>
      </c>
      <c r="O17" s="11">
        <v>578506708</v>
      </c>
      <c r="P17" s="11" t="s">
        <v>187</v>
      </c>
      <c r="Q17" s="11">
        <v>10086569352252</v>
      </c>
      <c r="R17" s="11" t="s">
        <v>188</v>
      </c>
      <c r="S17" s="11" t="s">
        <v>195</v>
      </c>
      <c r="T17" s="11">
        <v>241742</v>
      </c>
      <c r="U17" s="11">
        <v>1268003</v>
      </c>
      <c r="V17" s="11" t="s">
        <v>26</v>
      </c>
      <c r="W17" s="11">
        <v>6080</v>
      </c>
      <c r="X17" s="11" t="s">
        <v>76</v>
      </c>
      <c r="Y17" s="11" t="s">
        <v>72</v>
      </c>
      <c r="Z17" s="11" t="s">
        <v>73</v>
      </c>
      <c r="AA17" s="11" t="s">
        <v>61</v>
      </c>
      <c r="AB17" s="11" t="s">
        <v>62</v>
      </c>
      <c r="AC17" s="11" t="s">
        <v>62</v>
      </c>
      <c r="AD17" s="11">
        <v>1</v>
      </c>
      <c r="AE17" s="11">
        <v>1</v>
      </c>
      <c r="AF17" s="11">
        <v>1</v>
      </c>
      <c r="AG17" s="11" t="s">
        <v>59</v>
      </c>
      <c r="AH17" s="13">
        <v>1</v>
      </c>
    </row>
    <row r="18" spans="1:34" x14ac:dyDescent="0.3">
      <c r="A18" s="11" t="s">
        <v>184</v>
      </c>
      <c r="B18" s="11" t="s">
        <v>121</v>
      </c>
      <c r="C18" s="11">
        <v>202246</v>
      </c>
      <c r="D18" s="12">
        <v>44909</v>
      </c>
      <c r="E18" s="11" t="s">
        <v>58</v>
      </c>
      <c r="F18" s="11" t="s">
        <v>80</v>
      </c>
      <c r="G18" s="11" t="s">
        <v>81</v>
      </c>
      <c r="H18" s="11" t="s">
        <v>22</v>
      </c>
      <c r="I18" s="11" t="s">
        <v>23</v>
      </c>
      <c r="J18" s="11" t="s">
        <v>24</v>
      </c>
      <c r="K18" s="11">
        <v>12739</v>
      </c>
      <c r="L18" s="11" t="s">
        <v>27</v>
      </c>
      <c r="M18" s="11" t="s">
        <v>59</v>
      </c>
      <c r="N18" s="11" t="s">
        <v>59</v>
      </c>
      <c r="O18" s="11">
        <v>655160568</v>
      </c>
      <c r="P18" s="11" t="s">
        <v>171</v>
      </c>
      <c r="Q18" s="11">
        <v>10086569393798</v>
      </c>
      <c r="R18" s="11" t="s">
        <v>83</v>
      </c>
      <c r="S18" s="11" t="s">
        <v>200</v>
      </c>
      <c r="T18" s="11">
        <v>209722</v>
      </c>
      <c r="U18" s="11">
        <v>1264434</v>
      </c>
      <c r="V18" s="11" t="s">
        <v>26</v>
      </c>
      <c r="W18" s="11">
        <v>6080</v>
      </c>
      <c r="X18" s="11" t="s">
        <v>76</v>
      </c>
      <c r="Y18" s="11" t="s">
        <v>72</v>
      </c>
      <c r="Z18" s="11" t="s">
        <v>191</v>
      </c>
      <c r="AA18" s="11" t="s">
        <v>61</v>
      </c>
      <c r="AB18" s="11" t="s">
        <v>62</v>
      </c>
      <c r="AC18" s="11" t="s">
        <v>62</v>
      </c>
      <c r="AD18" s="11">
        <v>1</v>
      </c>
      <c r="AE18" s="11">
        <v>1</v>
      </c>
      <c r="AF18" s="11">
        <v>1</v>
      </c>
      <c r="AG18" s="11" t="s">
        <v>59</v>
      </c>
      <c r="AH18" s="13">
        <v>1</v>
      </c>
    </row>
    <row r="19" spans="1:34" x14ac:dyDescent="0.3">
      <c r="A19" s="11" t="s">
        <v>184</v>
      </c>
      <c r="B19" s="11" t="s">
        <v>121</v>
      </c>
      <c r="C19" s="11">
        <v>202245</v>
      </c>
      <c r="D19" s="12">
        <v>44898</v>
      </c>
      <c r="E19" s="11" t="s">
        <v>58</v>
      </c>
      <c r="F19" s="11" t="s">
        <v>80</v>
      </c>
      <c r="G19" s="11" t="s">
        <v>81</v>
      </c>
      <c r="H19" s="11" t="s">
        <v>22</v>
      </c>
      <c r="I19" s="11" t="s">
        <v>23</v>
      </c>
      <c r="J19" s="11" t="s">
        <v>24</v>
      </c>
      <c r="K19" s="11">
        <v>12739</v>
      </c>
      <c r="L19" s="11" t="s">
        <v>27</v>
      </c>
      <c r="M19" s="11" t="s">
        <v>59</v>
      </c>
      <c r="N19" s="11" t="s">
        <v>59</v>
      </c>
      <c r="O19" s="11">
        <v>583249710</v>
      </c>
      <c r="P19" s="11" t="s">
        <v>88</v>
      </c>
      <c r="Q19" s="11">
        <v>10086569396348</v>
      </c>
      <c r="R19" s="11" t="s">
        <v>89</v>
      </c>
      <c r="S19" s="11" t="s">
        <v>212</v>
      </c>
      <c r="T19" s="11">
        <v>241742</v>
      </c>
      <c r="U19" s="11">
        <v>1264434</v>
      </c>
      <c r="V19" s="11" t="s">
        <v>26</v>
      </c>
      <c r="W19" s="11">
        <v>6080</v>
      </c>
      <c r="X19" s="11" t="s">
        <v>76</v>
      </c>
      <c r="Y19" s="11" t="s">
        <v>72</v>
      </c>
      <c r="Z19" s="11" t="s">
        <v>73</v>
      </c>
      <c r="AA19" s="11" t="s">
        <v>61</v>
      </c>
      <c r="AB19" s="11" t="s">
        <v>62</v>
      </c>
      <c r="AC19" s="11" t="s">
        <v>62</v>
      </c>
      <c r="AD19" s="11">
        <v>1</v>
      </c>
      <c r="AE19" s="11">
        <v>6</v>
      </c>
      <c r="AF19" s="11">
        <v>6</v>
      </c>
      <c r="AG19" s="11" t="s">
        <v>59</v>
      </c>
      <c r="AH19" s="13">
        <v>6</v>
      </c>
    </row>
    <row r="20" spans="1:34" x14ac:dyDescent="0.3">
      <c r="A20" s="11" t="s">
        <v>184</v>
      </c>
      <c r="B20" s="11" t="s">
        <v>121</v>
      </c>
      <c r="C20" s="11">
        <v>202247</v>
      </c>
      <c r="D20" s="12">
        <v>44913</v>
      </c>
      <c r="E20" s="11" t="s">
        <v>58</v>
      </c>
      <c r="F20" s="11" t="s">
        <v>80</v>
      </c>
      <c r="G20" s="11" t="s">
        <v>81</v>
      </c>
      <c r="H20" s="11" t="s">
        <v>22</v>
      </c>
      <c r="I20" s="11" t="s">
        <v>23</v>
      </c>
      <c r="J20" s="11" t="s">
        <v>24</v>
      </c>
      <c r="K20" s="11">
        <v>1299</v>
      </c>
      <c r="L20" s="11" t="s">
        <v>28</v>
      </c>
      <c r="M20" s="11" t="s">
        <v>59</v>
      </c>
      <c r="N20" s="11" t="s">
        <v>59</v>
      </c>
      <c r="O20" s="11">
        <v>577082881</v>
      </c>
      <c r="P20" s="11" t="s">
        <v>112</v>
      </c>
      <c r="Q20" s="11">
        <v>10086569318562</v>
      </c>
      <c r="R20" s="11" t="s">
        <v>113</v>
      </c>
      <c r="S20" s="11" t="s">
        <v>201</v>
      </c>
      <c r="T20" s="11">
        <v>209722</v>
      </c>
      <c r="U20" s="11">
        <v>1264434</v>
      </c>
      <c r="V20" s="11" t="s">
        <v>26</v>
      </c>
      <c r="W20" s="11">
        <v>6094</v>
      </c>
      <c r="X20" s="11" t="s">
        <v>76</v>
      </c>
      <c r="Y20" s="11" t="s">
        <v>72</v>
      </c>
      <c r="Z20" s="11" t="s">
        <v>186</v>
      </c>
      <c r="AA20" s="11" t="s">
        <v>61</v>
      </c>
      <c r="AB20" s="11" t="s">
        <v>62</v>
      </c>
      <c r="AC20" s="11" t="s">
        <v>62</v>
      </c>
      <c r="AD20" s="11">
        <v>1</v>
      </c>
      <c r="AE20" s="11">
        <v>1</v>
      </c>
      <c r="AF20" s="11">
        <v>1</v>
      </c>
      <c r="AG20" s="11" t="s">
        <v>59</v>
      </c>
      <c r="AH20" s="13">
        <v>0.33</v>
      </c>
    </row>
    <row r="21" spans="1:34" x14ac:dyDescent="0.3">
      <c r="A21" s="11" t="s">
        <v>184</v>
      </c>
      <c r="B21" s="11" t="s">
        <v>121</v>
      </c>
      <c r="C21" s="11">
        <v>202247</v>
      </c>
      <c r="D21" s="12">
        <v>44913</v>
      </c>
      <c r="E21" s="11" t="s">
        <v>58</v>
      </c>
      <c r="F21" s="11" t="s">
        <v>80</v>
      </c>
      <c r="G21" s="11" t="s">
        <v>81</v>
      </c>
      <c r="H21" s="11" t="s">
        <v>22</v>
      </c>
      <c r="I21" s="11" t="s">
        <v>23</v>
      </c>
      <c r="J21" s="11" t="s">
        <v>24</v>
      </c>
      <c r="K21" s="11">
        <v>1299</v>
      </c>
      <c r="L21" s="11" t="s">
        <v>28</v>
      </c>
      <c r="M21" s="11" t="s">
        <v>59</v>
      </c>
      <c r="N21" s="11" t="s">
        <v>59</v>
      </c>
      <c r="O21" s="11">
        <v>577082881</v>
      </c>
      <c r="P21" s="11" t="s">
        <v>112</v>
      </c>
      <c r="Q21" s="11">
        <v>10086569318562</v>
      </c>
      <c r="R21" s="11" t="s">
        <v>113</v>
      </c>
      <c r="S21" s="11" t="s">
        <v>201</v>
      </c>
      <c r="T21" s="11">
        <v>209722</v>
      </c>
      <c r="U21" s="11">
        <v>1264434</v>
      </c>
      <c r="V21" s="11" t="s">
        <v>26</v>
      </c>
      <c r="W21" s="11">
        <v>6094</v>
      </c>
      <c r="X21" s="11" t="s">
        <v>76</v>
      </c>
      <c r="Y21" s="11" t="s">
        <v>72</v>
      </c>
      <c r="Z21" s="11" t="s">
        <v>73</v>
      </c>
      <c r="AA21" s="11" t="s">
        <v>61</v>
      </c>
      <c r="AB21" s="11" t="s">
        <v>62</v>
      </c>
      <c r="AC21" s="11" t="s">
        <v>62</v>
      </c>
      <c r="AD21" s="11">
        <v>1</v>
      </c>
      <c r="AE21" s="11">
        <v>1</v>
      </c>
      <c r="AF21" s="11">
        <v>1</v>
      </c>
      <c r="AG21" s="11" t="s">
        <v>59</v>
      </c>
      <c r="AH21" s="13">
        <v>0.33</v>
      </c>
    </row>
    <row r="22" spans="1:34" x14ac:dyDescent="0.3">
      <c r="A22" s="11" t="s">
        <v>184</v>
      </c>
      <c r="B22" s="11" t="s">
        <v>121</v>
      </c>
      <c r="C22" s="11">
        <v>202247</v>
      </c>
      <c r="D22" s="12">
        <v>44917</v>
      </c>
      <c r="E22" s="11" t="s">
        <v>58</v>
      </c>
      <c r="F22" s="11" t="s">
        <v>80</v>
      </c>
      <c r="G22" s="11" t="s">
        <v>81</v>
      </c>
      <c r="H22" s="11" t="s">
        <v>22</v>
      </c>
      <c r="I22" s="11" t="s">
        <v>23</v>
      </c>
      <c r="J22" s="11" t="s">
        <v>24</v>
      </c>
      <c r="K22" s="11">
        <v>12739</v>
      </c>
      <c r="L22" s="11" t="s">
        <v>27</v>
      </c>
      <c r="M22" s="11" t="s">
        <v>59</v>
      </c>
      <c r="N22" s="11" t="s">
        <v>59</v>
      </c>
      <c r="O22" s="11">
        <v>583249712</v>
      </c>
      <c r="P22" s="11" t="s">
        <v>96</v>
      </c>
      <c r="Q22" s="11">
        <v>10086569396355</v>
      </c>
      <c r="R22" s="11" t="s">
        <v>97</v>
      </c>
      <c r="S22" s="11" t="s">
        <v>205</v>
      </c>
      <c r="T22" s="11">
        <v>241742</v>
      </c>
      <c r="U22" s="11">
        <v>1264434</v>
      </c>
      <c r="V22" s="11" t="s">
        <v>26</v>
      </c>
      <c r="W22" s="11">
        <v>6094</v>
      </c>
      <c r="X22" s="11" t="s">
        <v>76</v>
      </c>
      <c r="Y22" s="11" t="s">
        <v>72</v>
      </c>
      <c r="Z22" s="11" t="s">
        <v>73</v>
      </c>
      <c r="AA22" s="11" t="s">
        <v>61</v>
      </c>
      <c r="AB22" s="11" t="s">
        <v>62</v>
      </c>
      <c r="AC22" s="11" t="s">
        <v>62</v>
      </c>
      <c r="AD22" s="11">
        <v>1</v>
      </c>
      <c r="AE22" s="11">
        <v>2</v>
      </c>
      <c r="AF22" s="11">
        <v>2</v>
      </c>
      <c r="AG22" s="11" t="s">
        <v>59</v>
      </c>
      <c r="AH22" s="13">
        <v>2</v>
      </c>
    </row>
    <row r="23" spans="1:34" x14ac:dyDescent="0.3">
      <c r="A23" s="11" t="s">
        <v>184</v>
      </c>
      <c r="B23" s="11" t="s">
        <v>121</v>
      </c>
      <c r="C23" s="11">
        <v>202246</v>
      </c>
      <c r="D23" s="12">
        <v>44911</v>
      </c>
      <c r="E23" s="11" t="s">
        <v>58</v>
      </c>
      <c r="F23" s="11" t="s">
        <v>80</v>
      </c>
      <c r="G23" s="11" t="s">
        <v>81</v>
      </c>
      <c r="H23" s="11" t="s">
        <v>22</v>
      </c>
      <c r="I23" s="11" t="s">
        <v>23</v>
      </c>
      <c r="J23" s="11" t="s">
        <v>24</v>
      </c>
      <c r="K23" s="11">
        <v>12739</v>
      </c>
      <c r="L23" s="11" t="s">
        <v>27</v>
      </c>
      <c r="M23" s="11" t="s">
        <v>59</v>
      </c>
      <c r="N23" s="11" t="s">
        <v>59</v>
      </c>
      <c r="O23" s="11">
        <v>583249712</v>
      </c>
      <c r="P23" s="11" t="s">
        <v>96</v>
      </c>
      <c r="Q23" s="11">
        <v>10086569396355</v>
      </c>
      <c r="R23" s="11" t="s">
        <v>97</v>
      </c>
      <c r="S23" s="11" t="s">
        <v>206</v>
      </c>
      <c r="T23" s="11">
        <v>241742</v>
      </c>
      <c r="U23" s="11">
        <v>1264434</v>
      </c>
      <c r="V23" s="11" t="s">
        <v>26</v>
      </c>
      <c r="W23" s="11">
        <v>6094</v>
      </c>
      <c r="X23" s="11" t="s">
        <v>76</v>
      </c>
      <c r="Y23" s="11" t="s">
        <v>72</v>
      </c>
      <c r="Z23" s="11" t="s">
        <v>73</v>
      </c>
      <c r="AA23" s="11" t="s">
        <v>61</v>
      </c>
      <c r="AB23" s="11" t="s">
        <v>62</v>
      </c>
      <c r="AC23" s="11" t="s">
        <v>62</v>
      </c>
      <c r="AD23" s="11">
        <v>1</v>
      </c>
      <c r="AE23" s="11">
        <v>1</v>
      </c>
      <c r="AF23" s="11">
        <v>1</v>
      </c>
      <c r="AG23" s="11" t="s">
        <v>59</v>
      </c>
      <c r="AH23" s="13">
        <v>1</v>
      </c>
    </row>
    <row r="24" spans="1:34" x14ac:dyDescent="0.3">
      <c r="A24" s="11" t="s">
        <v>184</v>
      </c>
      <c r="B24" s="11" t="s">
        <v>121</v>
      </c>
      <c r="C24" s="11">
        <v>202248</v>
      </c>
      <c r="D24" s="12">
        <v>44922</v>
      </c>
      <c r="E24" s="11" t="s">
        <v>58</v>
      </c>
      <c r="F24" s="11" t="s">
        <v>80</v>
      </c>
      <c r="G24" s="11" t="s">
        <v>82</v>
      </c>
      <c r="H24" s="11" t="s">
        <v>22</v>
      </c>
      <c r="I24" s="11" t="s">
        <v>23</v>
      </c>
      <c r="J24" s="11" t="s">
        <v>29</v>
      </c>
      <c r="K24" s="11">
        <v>8310</v>
      </c>
      <c r="L24" s="11" t="s">
        <v>30</v>
      </c>
      <c r="M24" s="11" t="s">
        <v>59</v>
      </c>
      <c r="N24" s="11" t="s">
        <v>59</v>
      </c>
      <c r="O24" s="11">
        <v>578506691</v>
      </c>
      <c r="P24" s="11" t="s">
        <v>86</v>
      </c>
      <c r="Q24" s="11">
        <v>10086569352238</v>
      </c>
      <c r="R24" s="11" t="s">
        <v>87</v>
      </c>
      <c r="S24" s="11" t="s">
        <v>207</v>
      </c>
      <c r="T24" s="11">
        <v>209722</v>
      </c>
      <c r="U24" s="11">
        <v>1268003</v>
      </c>
      <c r="V24" s="11" t="s">
        <v>26</v>
      </c>
      <c r="W24" s="11">
        <v>6094</v>
      </c>
      <c r="X24" s="11" t="s">
        <v>76</v>
      </c>
      <c r="Y24" s="11" t="s">
        <v>72</v>
      </c>
      <c r="Z24" s="11" t="s">
        <v>73</v>
      </c>
      <c r="AA24" s="11" t="s">
        <v>61</v>
      </c>
      <c r="AB24" s="11" t="s">
        <v>62</v>
      </c>
      <c r="AC24" s="11" t="s">
        <v>62</v>
      </c>
      <c r="AD24" s="11">
        <v>1</v>
      </c>
      <c r="AE24" s="11">
        <v>2</v>
      </c>
      <c r="AF24" s="11">
        <v>2</v>
      </c>
      <c r="AG24" s="11" t="s">
        <v>59</v>
      </c>
      <c r="AH24" s="13">
        <v>2</v>
      </c>
    </row>
    <row r="25" spans="1:34" x14ac:dyDescent="0.3">
      <c r="A25" s="11" t="s">
        <v>184</v>
      </c>
      <c r="B25" s="11" t="s">
        <v>121</v>
      </c>
      <c r="C25" s="11">
        <v>202246</v>
      </c>
      <c r="D25" s="12">
        <v>44906</v>
      </c>
      <c r="E25" s="11" t="s">
        <v>58</v>
      </c>
      <c r="F25" s="11" t="s">
        <v>80</v>
      </c>
      <c r="G25" s="11" t="s">
        <v>81</v>
      </c>
      <c r="H25" s="11" t="s">
        <v>22</v>
      </c>
      <c r="I25" s="11" t="s">
        <v>23</v>
      </c>
      <c r="J25" s="11" t="s">
        <v>24</v>
      </c>
      <c r="K25" s="11">
        <v>12739</v>
      </c>
      <c r="L25" s="11" t="s">
        <v>27</v>
      </c>
      <c r="M25" s="11" t="s">
        <v>59</v>
      </c>
      <c r="N25" s="11" t="s">
        <v>59</v>
      </c>
      <c r="O25" s="11">
        <v>655160353</v>
      </c>
      <c r="P25" s="11" t="s">
        <v>127</v>
      </c>
      <c r="Q25" s="11">
        <v>10086569287943</v>
      </c>
      <c r="R25" s="11" t="s">
        <v>128</v>
      </c>
      <c r="S25" s="11" t="s">
        <v>210</v>
      </c>
      <c r="T25" s="11">
        <v>209722</v>
      </c>
      <c r="U25" s="11">
        <v>1264434</v>
      </c>
      <c r="V25" s="11" t="s">
        <v>26</v>
      </c>
      <c r="W25" s="11">
        <v>6094</v>
      </c>
      <c r="X25" s="11" t="s">
        <v>76</v>
      </c>
      <c r="Y25" s="11" t="s">
        <v>72</v>
      </c>
      <c r="Z25" s="11" t="s">
        <v>73</v>
      </c>
      <c r="AA25" s="11" t="s">
        <v>61</v>
      </c>
      <c r="AB25" s="11" t="s">
        <v>62</v>
      </c>
      <c r="AC25" s="11" t="s">
        <v>62</v>
      </c>
      <c r="AD25" s="11">
        <v>1</v>
      </c>
      <c r="AE25" s="11">
        <v>1</v>
      </c>
      <c r="AF25" s="11">
        <v>1</v>
      </c>
      <c r="AG25" s="11" t="s">
        <v>59</v>
      </c>
      <c r="AH25" s="13">
        <v>1</v>
      </c>
    </row>
    <row r="26" spans="1:34" x14ac:dyDescent="0.3">
      <c r="A26" s="11" t="s">
        <v>184</v>
      </c>
      <c r="B26" s="11" t="s">
        <v>121</v>
      </c>
      <c r="C26" s="11">
        <v>202247</v>
      </c>
      <c r="D26" s="12">
        <v>44913</v>
      </c>
      <c r="E26" s="11" t="s">
        <v>58</v>
      </c>
      <c r="F26" s="11" t="s">
        <v>80</v>
      </c>
      <c r="G26" s="11" t="s">
        <v>81</v>
      </c>
      <c r="H26" s="11" t="s">
        <v>22</v>
      </c>
      <c r="I26" s="11" t="s">
        <v>23</v>
      </c>
      <c r="J26" s="11" t="s">
        <v>24</v>
      </c>
      <c r="K26" s="11">
        <v>1299</v>
      </c>
      <c r="L26" s="11" t="s">
        <v>28</v>
      </c>
      <c r="M26" s="11" t="s">
        <v>59</v>
      </c>
      <c r="N26" s="11" t="s">
        <v>59</v>
      </c>
      <c r="O26" s="11">
        <v>577082881</v>
      </c>
      <c r="P26" s="11" t="s">
        <v>112</v>
      </c>
      <c r="Q26" s="11">
        <v>10086569318562</v>
      </c>
      <c r="R26" s="11" t="s">
        <v>113</v>
      </c>
      <c r="S26" s="11" t="s">
        <v>201</v>
      </c>
      <c r="T26" s="11">
        <v>209722</v>
      </c>
      <c r="U26" s="11">
        <v>1264434</v>
      </c>
      <c r="V26" s="11" t="s">
        <v>26</v>
      </c>
      <c r="W26" s="11">
        <v>6094</v>
      </c>
      <c r="X26" s="11" t="s">
        <v>76</v>
      </c>
      <c r="Y26" s="11" t="s">
        <v>72</v>
      </c>
      <c r="Z26" s="11" t="s">
        <v>191</v>
      </c>
      <c r="AA26" s="11" t="s">
        <v>61</v>
      </c>
      <c r="AB26" s="11" t="s">
        <v>62</v>
      </c>
      <c r="AC26" s="11" t="s">
        <v>62</v>
      </c>
      <c r="AD26" s="11">
        <v>1</v>
      </c>
      <c r="AE26" s="11">
        <v>1</v>
      </c>
      <c r="AF26" s="11">
        <v>1</v>
      </c>
      <c r="AG26" s="11" t="s">
        <v>59</v>
      </c>
      <c r="AH26" s="13">
        <v>0.33</v>
      </c>
    </row>
    <row r="27" spans="1:34" x14ac:dyDescent="0.3">
      <c r="A27" s="11" t="s">
        <v>184</v>
      </c>
      <c r="B27" s="11" t="s">
        <v>121</v>
      </c>
      <c r="C27" s="11">
        <v>202244</v>
      </c>
      <c r="D27" s="12">
        <v>44896</v>
      </c>
      <c r="E27" s="11" t="s">
        <v>58</v>
      </c>
      <c r="F27" s="11" t="s">
        <v>80</v>
      </c>
      <c r="G27" s="11" t="s">
        <v>81</v>
      </c>
      <c r="H27" s="11" t="s">
        <v>22</v>
      </c>
      <c r="I27" s="11" t="s">
        <v>23</v>
      </c>
      <c r="J27" s="11" t="s">
        <v>24</v>
      </c>
      <c r="K27" s="11">
        <v>12739</v>
      </c>
      <c r="L27" s="11" t="s">
        <v>27</v>
      </c>
      <c r="M27" s="11" t="s">
        <v>59</v>
      </c>
      <c r="N27" s="11" t="s">
        <v>59</v>
      </c>
      <c r="O27" s="11">
        <v>583249714</v>
      </c>
      <c r="P27" s="11" t="s">
        <v>196</v>
      </c>
      <c r="Q27" s="11">
        <v>10086569396379</v>
      </c>
      <c r="R27" s="11" t="s">
        <v>197</v>
      </c>
      <c r="S27" s="11" t="s">
        <v>198</v>
      </c>
      <c r="T27" s="11">
        <v>241742</v>
      </c>
      <c r="U27" s="11">
        <v>1264434</v>
      </c>
      <c r="V27" s="11" t="s">
        <v>26</v>
      </c>
      <c r="W27" s="11">
        <v>7034</v>
      </c>
      <c r="X27" s="11" t="s">
        <v>76</v>
      </c>
      <c r="Y27" s="11" t="s">
        <v>72</v>
      </c>
      <c r="Z27" s="11" t="s">
        <v>73</v>
      </c>
      <c r="AA27" s="11" t="s">
        <v>61</v>
      </c>
      <c r="AB27" s="11" t="s">
        <v>62</v>
      </c>
      <c r="AC27" s="11" t="s">
        <v>62</v>
      </c>
      <c r="AD27" s="11">
        <v>1</v>
      </c>
      <c r="AE27" s="11">
        <v>1</v>
      </c>
      <c r="AF27" s="11">
        <v>1</v>
      </c>
      <c r="AG27" s="11" t="s">
        <v>59</v>
      </c>
      <c r="AH27" s="13">
        <v>1</v>
      </c>
    </row>
    <row r="28" spans="1:34" x14ac:dyDescent="0.3">
      <c r="A28" s="11" t="s">
        <v>184</v>
      </c>
      <c r="B28" s="11" t="s">
        <v>121</v>
      </c>
      <c r="C28" s="11">
        <v>202246</v>
      </c>
      <c r="D28" s="12">
        <v>44907</v>
      </c>
      <c r="E28" s="11" t="s">
        <v>58</v>
      </c>
      <c r="F28" s="11" t="s">
        <v>80</v>
      </c>
      <c r="G28" s="11" t="s">
        <v>81</v>
      </c>
      <c r="H28" s="11" t="s">
        <v>22</v>
      </c>
      <c r="I28" s="11" t="s">
        <v>23</v>
      </c>
      <c r="J28" s="11" t="s">
        <v>24</v>
      </c>
      <c r="K28" s="11">
        <v>1299</v>
      </c>
      <c r="L28" s="11" t="s">
        <v>28</v>
      </c>
      <c r="M28" s="11" t="s">
        <v>59</v>
      </c>
      <c r="N28" s="11" t="s">
        <v>59</v>
      </c>
      <c r="O28" s="11">
        <v>577082870</v>
      </c>
      <c r="P28" s="11" t="s">
        <v>98</v>
      </c>
      <c r="Q28" s="11">
        <v>10086569318685</v>
      </c>
      <c r="R28" s="11" t="s">
        <v>99</v>
      </c>
      <c r="S28" s="11" t="s">
        <v>213</v>
      </c>
      <c r="T28" s="11">
        <v>209722</v>
      </c>
      <c r="U28" s="11">
        <v>1264434</v>
      </c>
      <c r="V28" s="11" t="s">
        <v>26</v>
      </c>
      <c r="W28" s="11">
        <v>7035</v>
      </c>
      <c r="X28" s="11" t="s">
        <v>76</v>
      </c>
      <c r="Y28" s="11" t="s">
        <v>72</v>
      </c>
      <c r="Z28" s="11" t="s">
        <v>73</v>
      </c>
      <c r="AA28" s="11" t="s">
        <v>61</v>
      </c>
      <c r="AB28" s="11" t="s">
        <v>62</v>
      </c>
      <c r="AC28" s="11" t="s">
        <v>62</v>
      </c>
      <c r="AD28" s="11">
        <v>1</v>
      </c>
      <c r="AE28" s="11">
        <v>1</v>
      </c>
      <c r="AF28" s="11">
        <v>1</v>
      </c>
      <c r="AG28" s="11" t="s">
        <v>59</v>
      </c>
      <c r="AH28" s="13">
        <v>1</v>
      </c>
    </row>
    <row r="29" spans="1:34" x14ac:dyDescent="0.3">
      <c r="A29" s="11" t="s">
        <v>184</v>
      </c>
      <c r="B29" s="11" t="s">
        <v>121</v>
      </c>
      <c r="C29" s="11">
        <v>202247</v>
      </c>
      <c r="D29" s="12">
        <v>44914</v>
      </c>
      <c r="E29" s="11" t="s">
        <v>58</v>
      </c>
      <c r="F29" s="11" t="s">
        <v>80</v>
      </c>
      <c r="G29" s="11" t="s">
        <v>81</v>
      </c>
      <c r="H29" s="11" t="s">
        <v>22</v>
      </c>
      <c r="I29" s="11" t="s">
        <v>23</v>
      </c>
      <c r="J29" s="11" t="s">
        <v>24</v>
      </c>
      <c r="K29" s="11">
        <v>1299</v>
      </c>
      <c r="L29" s="11" t="s">
        <v>28</v>
      </c>
      <c r="M29" s="11" t="s">
        <v>59</v>
      </c>
      <c r="N29" s="11" t="s">
        <v>59</v>
      </c>
      <c r="O29" s="11">
        <v>577082870</v>
      </c>
      <c r="P29" s="11" t="s">
        <v>98</v>
      </c>
      <c r="Q29" s="11">
        <v>10086569318685</v>
      </c>
      <c r="R29" s="11" t="s">
        <v>99</v>
      </c>
      <c r="S29" s="11" t="s">
        <v>202</v>
      </c>
      <c r="T29" s="11">
        <v>209722</v>
      </c>
      <c r="U29" s="11">
        <v>1264434</v>
      </c>
      <c r="V29" s="11" t="s">
        <v>26</v>
      </c>
      <c r="W29" s="11">
        <v>7038</v>
      </c>
      <c r="X29" s="11" t="s">
        <v>76</v>
      </c>
      <c r="Y29" s="11" t="s">
        <v>72</v>
      </c>
      <c r="Z29" s="11" t="s">
        <v>73</v>
      </c>
      <c r="AA29" s="11" t="s">
        <v>61</v>
      </c>
      <c r="AB29" s="11" t="s">
        <v>62</v>
      </c>
      <c r="AC29" s="11" t="s">
        <v>62</v>
      </c>
      <c r="AD29" s="11">
        <v>1</v>
      </c>
      <c r="AE29" s="11">
        <v>1</v>
      </c>
      <c r="AF29" s="11">
        <v>1</v>
      </c>
      <c r="AG29" s="11" t="s">
        <v>59</v>
      </c>
      <c r="AH29" s="13">
        <v>0.33</v>
      </c>
    </row>
    <row r="30" spans="1:34" x14ac:dyDescent="0.3">
      <c r="A30" s="11" t="s">
        <v>184</v>
      </c>
      <c r="B30" s="11" t="s">
        <v>121</v>
      </c>
      <c r="C30" s="11">
        <v>202247</v>
      </c>
      <c r="D30" s="12">
        <v>44914</v>
      </c>
      <c r="E30" s="11" t="s">
        <v>58</v>
      </c>
      <c r="F30" s="11" t="s">
        <v>80</v>
      </c>
      <c r="G30" s="11" t="s">
        <v>81</v>
      </c>
      <c r="H30" s="11" t="s">
        <v>22</v>
      </c>
      <c r="I30" s="11" t="s">
        <v>23</v>
      </c>
      <c r="J30" s="11" t="s">
        <v>24</v>
      </c>
      <c r="K30" s="11">
        <v>1299</v>
      </c>
      <c r="L30" s="11" t="s">
        <v>28</v>
      </c>
      <c r="M30" s="11" t="s">
        <v>59</v>
      </c>
      <c r="N30" s="11" t="s">
        <v>59</v>
      </c>
      <c r="O30" s="11">
        <v>577082870</v>
      </c>
      <c r="P30" s="11" t="s">
        <v>98</v>
      </c>
      <c r="Q30" s="11">
        <v>10086569318685</v>
      </c>
      <c r="R30" s="11" t="s">
        <v>99</v>
      </c>
      <c r="S30" s="11" t="s">
        <v>202</v>
      </c>
      <c r="T30" s="11">
        <v>209722</v>
      </c>
      <c r="U30" s="11">
        <v>1264434</v>
      </c>
      <c r="V30" s="11" t="s">
        <v>26</v>
      </c>
      <c r="W30" s="11">
        <v>7038</v>
      </c>
      <c r="X30" s="11" t="s">
        <v>76</v>
      </c>
      <c r="Y30" s="11" t="s">
        <v>72</v>
      </c>
      <c r="Z30" s="11" t="s">
        <v>191</v>
      </c>
      <c r="AA30" s="11" t="s">
        <v>61</v>
      </c>
      <c r="AB30" s="11" t="s">
        <v>62</v>
      </c>
      <c r="AC30" s="11" t="s">
        <v>62</v>
      </c>
      <c r="AD30" s="11">
        <v>1</v>
      </c>
      <c r="AE30" s="11">
        <v>1</v>
      </c>
      <c r="AF30" s="11">
        <v>1</v>
      </c>
      <c r="AG30" s="11" t="s">
        <v>59</v>
      </c>
      <c r="AH30" s="13">
        <v>0.33</v>
      </c>
    </row>
    <row r="31" spans="1:34" x14ac:dyDescent="0.3">
      <c r="A31" s="11" t="s">
        <v>184</v>
      </c>
      <c r="B31" s="11" t="s">
        <v>121</v>
      </c>
      <c r="C31" s="11">
        <v>202247</v>
      </c>
      <c r="D31" s="12">
        <v>44914</v>
      </c>
      <c r="E31" s="11" t="s">
        <v>58</v>
      </c>
      <c r="F31" s="11" t="s">
        <v>80</v>
      </c>
      <c r="G31" s="11" t="s">
        <v>81</v>
      </c>
      <c r="H31" s="11" t="s">
        <v>22</v>
      </c>
      <c r="I31" s="11" t="s">
        <v>23</v>
      </c>
      <c r="J31" s="11" t="s">
        <v>24</v>
      </c>
      <c r="K31" s="11">
        <v>1299</v>
      </c>
      <c r="L31" s="11" t="s">
        <v>28</v>
      </c>
      <c r="M31" s="11" t="s">
        <v>59</v>
      </c>
      <c r="N31" s="11" t="s">
        <v>59</v>
      </c>
      <c r="O31" s="11">
        <v>577082870</v>
      </c>
      <c r="P31" s="11" t="s">
        <v>98</v>
      </c>
      <c r="Q31" s="11">
        <v>10086569318685</v>
      </c>
      <c r="R31" s="11" t="s">
        <v>99</v>
      </c>
      <c r="S31" s="11" t="s">
        <v>202</v>
      </c>
      <c r="T31" s="11">
        <v>209722</v>
      </c>
      <c r="U31" s="11">
        <v>1264434</v>
      </c>
      <c r="V31" s="11" t="s">
        <v>26</v>
      </c>
      <c r="W31" s="11">
        <v>7038</v>
      </c>
      <c r="X31" s="11" t="s">
        <v>76</v>
      </c>
      <c r="Y31" s="11" t="s">
        <v>72</v>
      </c>
      <c r="Z31" s="11" t="s">
        <v>186</v>
      </c>
      <c r="AA31" s="11" t="s">
        <v>61</v>
      </c>
      <c r="AB31" s="11" t="s">
        <v>62</v>
      </c>
      <c r="AC31" s="11" t="s">
        <v>62</v>
      </c>
      <c r="AD31" s="11">
        <v>1</v>
      </c>
      <c r="AE31" s="11">
        <v>1</v>
      </c>
      <c r="AF31" s="11">
        <v>1</v>
      </c>
      <c r="AG31" s="11" t="s">
        <v>59</v>
      </c>
      <c r="AH31" s="13">
        <v>0.33</v>
      </c>
    </row>
    <row r="32" spans="1:34" x14ac:dyDescent="0.3">
      <c r="A32" s="11" t="s">
        <v>184</v>
      </c>
      <c r="B32" s="11" t="s">
        <v>121</v>
      </c>
      <c r="C32" s="11">
        <v>202246</v>
      </c>
      <c r="D32" s="12">
        <v>44908</v>
      </c>
      <c r="E32" s="11" t="s">
        <v>58</v>
      </c>
      <c r="F32" s="11" t="s">
        <v>80</v>
      </c>
      <c r="G32" s="11" t="s">
        <v>81</v>
      </c>
      <c r="H32" s="11" t="s">
        <v>22</v>
      </c>
      <c r="I32" s="11" t="s">
        <v>23</v>
      </c>
      <c r="J32" s="11" t="s">
        <v>24</v>
      </c>
      <c r="K32" s="11">
        <v>12739</v>
      </c>
      <c r="L32" s="11" t="s">
        <v>27</v>
      </c>
      <c r="M32" s="11" t="s">
        <v>59</v>
      </c>
      <c r="N32" s="11" t="s">
        <v>59</v>
      </c>
      <c r="O32" s="11">
        <v>583249712</v>
      </c>
      <c r="P32" s="11" t="s">
        <v>96</v>
      </c>
      <c r="Q32" s="11">
        <v>10086569396355</v>
      </c>
      <c r="R32" s="11" t="s">
        <v>97</v>
      </c>
      <c r="S32" s="11" t="s">
        <v>185</v>
      </c>
      <c r="T32" s="11">
        <v>241742</v>
      </c>
      <c r="U32" s="11">
        <v>1264434</v>
      </c>
      <c r="V32" s="11" t="s">
        <v>26</v>
      </c>
      <c r="W32" s="11">
        <v>7045</v>
      </c>
      <c r="X32" s="11" t="s">
        <v>76</v>
      </c>
      <c r="Y32" s="11" t="s">
        <v>72</v>
      </c>
      <c r="Z32" s="11" t="s">
        <v>186</v>
      </c>
      <c r="AA32" s="11" t="s">
        <v>61</v>
      </c>
      <c r="AB32" s="11" t="s">
        <v>62</v>
      </c>
      <c r="AC32" s="11" t="s">
        <v>62</v>
      </c>
      <c r="AD32" s="11">
        <v>1</v>
      </c>
      <c r="AE32" s="11">
        <v>1</v>
      </c>
      <c r="AF32" s="11">
        <v>1</v>
      </c>
      <c r="AG32" s="11" t="s">
        <v>59</v>
      </c>
      <c r="AH32" s="13">
        <v>0.33</v>
      </c>
    </row>
    <row r="33" spans="1:34" x14ac:dyDescent="0.3">
      <c r="A33" s="11" t="s">
        <v>184</v>
      </c>
      <c r="B33" s="11" t="s">
        <v>121</v>
      </c>
      <c r="C33" s="11">
        <v>202246</v>
      </c>
      <c r="D33" s="12">
        <v>44908</v>
      </c>
      <c r="E33" s="11" t="s">
        <v>58</v>
      </c>
      <c r="F33" s="11" t="s">
        <v>80</v>
      </c>
      <c r="G33" s="11" t="s">
        <v>81</v>
      </c>
      <c r="H33" s="11" t="s">
        <v>22</v>
      </c>
      <c r="I33" s="11" t="s">
        <v>23</v>
      </c>
      <c r="J33" s="11" t="s">
        <v>24</v>
      </c>
      <c r="K33" s="11">
        <v>12739</v>
      </c>
      <c r="L33" s="11" t="s">
        <v>27</v>
      </c>
      <c r="M33" s="11" t="s">
        <v>59</v>
      </c>
      <c r="N33" s="11" t="s">
        <v>59</v>
      </c>
      <c r="O33" s="11">
        <v>583249712</v>
      </c>
      <c r="P33" s="11" t="s">
        <v>96</v>
      </c>
      <c r="Q33" s="11">
        <v>10086569396355</v>
      </c>
      <c r="R33" s="11" t="s">
        <v>97</v>
      </c>
      <c r="S33" s="11" t="s">
        <v>185</v>
      </c>
      <c r="T33" s="11">
        <v>241742</v>
      </c>
      <c r="U33" s="11">
        <v>1264434</v>
      </c>
      <c r="V33" s="11" t="s">
        <v>26</v>
      </c>
      <c r="W33" s="11">
        <v>7045</v>
      </c>
      <c r="X33" s="11" t="s">
        <v>76</v>
      </c>
      <c r="Y33" s="11" t="s">
        <v>72</v>
      </c>
      <c r="Z33" s="11" t="s">
        <v>191</v>
      </c>
      <c r="AA33" s="11" t="s">
        <v>61</v>
      </c>
      <c r="AB33" s="11" t="s">
        <v>62</v>
      </c>
      <c r="AC33" s="11" t="s">
        <v>62</v>
      </c>
      <c r="AD33" s="11">
        <v>1</v>
      </c>
      <c r="AE33" s="11">
        <v>1</v>
      </c>
      <c r="AF33" s="11">
        <v>1</v>
      </c>
      <c r="AG33" s="11" t="s">
        <v>59</v>
      </c>
      <c r="AH33" s="13">
        <v>0.33</v>
      </c>
    </row>
    <row r="34" spans="1:34" x14ac:dyDescent="0.3">
      <c r="A34" s="11" t="s">
        <v>184</v>
      </c>
      <c r="B34" s="11" t="s">
        <v>121</v>
      </c>
      <c r="C34" s="11">
        <v>202246</v>
      </c>
      <c r="D34" s="12">
        <v>44908</v>
      </c>
      <c r="E34" s="11" t="s">
        <v>58</v>
      </c>
      <c r="F34" s="11" t="s">
        <v>80</v>
      </c>
      <c r="G34" s="11" t="s">
        <v>81</v>
      </c>
      <c r="H34" s="11" t="s">
        <v>22</v>
      </c>
      <c r="I34" s="11" t="s">
        <v>23</v>
      </c>
      <c r="J34" s="11" t="s">
        <v>24</v>
      </c>
      <c r="K34" s="11">
        <v>12739</v>
      </c>
      <c r="L34" s="11" t="s">
        <v>27</v>
      </c>
      <c r="M34" s="11" t="s">
        <v>59</v>
      </c>
      <c r="N34" s="11" t="s">
        <v>59</v>
      </c>
      <c r="O34" s="11">
        <v>583249712</v>
      </c>
      <c r="P34" s="11" t="s">
        <v>96</v>
      </c>
      <c r="Q34" s="11">
        <v>10086569396355</v>
      </c>
      <c r="R34" s="11" t="s">
        <v>97</v>
      </c>
      <c r="S34" s="11" t="s">
        <v>185</v>
      </c>
      <c r="T34" s="11">
        <v>241742</v>
      </c>
      <c r="U34" s="11">
        <v>1264434</v>
      </c>
      <c r="V34" s="11" t="s">
        <v>26</v>
      </c>
      <c r="W34" s="11">
        <v>7045</v>
      </c>
      <c r="X34" s="11" t="s">
        <v>76</v>
      </c>
      <c r="Y34" s="11" t="s">
        <v>72</v>
      </c>
      <c r="Z34" s="11" t="s">
        <v>73</v>
      </c>
      <c r="AA34" s="11" t="s">
        <v>61</v>
      </c>
      <c r="AB34" s="11" t="s">
        <v>62</v>
      </c>
      <c r="AC34" s="11" t="s">
        <v>62</v>
      </c>
      <c r="AD34" s="11">
        <v>1</v>
      </c>
      <c r="AE34" s="11">
        <v>1</v>
      </c>
      <c r="AF34" s="11">
        <v>1</v>
      </c>
      <c r="AG34" s="11" t="s">
        <v>59</v>
      </c>
      <c r="AH34" s="13">
        <v>0.33</v>
      </c>
    </row>
    <row r="35" spans="1:34" x14ac:dyDescent="0.3">
      <c r="A35" s="11" t="s">
        <v>184</v>
      </c>
      <c r="B35" s="11" t="s">
        <v>121</v>
      </c>
      <c r="C35" s="11">
        <v>202246</v>
      </c>
      <c r="D35" s="12">
        <v>44908</v>
      </c>
      <c r="E35" s="11" t="s">
        <v>58</v>
      </c>
      <c r="F35" s="11" t="s">
        <v>80</v>
      </c>
      <c r="G35" s="11" t="s">
        <v>81</v>
      </c>
      <c r="H35" s="11" t="s">
        <v>22</v>
      </c>
      <c r="I35" s="11" t="s">
        <v>23</v>
      </c>
      <c r="J35" s="11" t="s">
        <v>24</v>
      </c>
      <c r="K35" s="11">
        <v>1386</v>
      </c>
      <c r="L35" s="11" t="s">
        <v>32</v>
      </c>
      <c r="M35" s="11" t="s">
        <v>59</v>
      </c>
      <c r="N35" s="11" t="s">
        <v>59</v>
      </c>
      <c r="O35" s="11">
        <v>578275796</v>
      </c>
      <c r="P35" s="11" t="s">
        <v>108</v>
      </c>
      <c r="Q35" s="11">
        <v>10086569356120</v>
      </c>
      <c r="R35" s="11" t="s">
        <v>109</v>
      </c>
      <c r="S35" s="11" t="s">
        <v>216</v>
      </c>
      <c r="T35" s="11">
        <v>241742</v>
      </c>
      <c r="U35" s="11">
        <v>1264434</v>
      </c>
      <c r="V35" s="11" t="s">
        <v>26</v>
      </c>
      <c r="W35" s="11">
        <v>7045</v>
      </c>
      <c r="X35" s="11" t="s">
        <v>76</v>
      </c>
      <c r="Y35" s="11" t="s">
        <v>72</v>
      </c>
      <c r="Z35" s="11" t="s">
        <v>191</v>
      </c>
      <c r="AA35" s="11" t="s">
        <v>61</v>
      </c>
      <c r="AB35" s="11" t="s">
        <v>62</v>
      </c>
      <c r="AC35" s="11" t="s">
        <v>62</v>
      </c>
      <c r="AD35" s="11">
        <v>1</v>
      </c>
      <c r="AE35" s="11">
        <v>1</v>
      </c>
      <c r="AF35" s="11">
        <v>1</v>
      </c>
      <c r="AG35" s="11" t="s">
        <v>59</v>
      </c>
      <c r="AH35" s="13">
        <v>1</v>
      </c>
    </row>
    <row r="36" spans="1:34" x14ac:dyDescent="0.3">
      <c r="A36" s="11" t="s">
        <v>184</v>
      </c>
      <c r="B36" s="11" t="s">
        <v>121</v>
      </c>
      <c r="C36" s="11">
        <v>202246</v>
      </c>
      <c r="D36" s="12">
        <v>44906</v>
      </c>
      <c r="E36" s="11" t="s">
        <v>58</v>
      </c>
      <c r="F36" s="11" t="s">
        <v>80</v>
      </c>
      <c r="G36" s="11" t="s">
        <v>82</v>
      </c>
      <c r="H36" s="11" t="s">
        <v>22</v>
      </c>
      <c r="I36" s="11" t="s">
        <v>23</v>
      </c>
      <c r="J36" s="11" t="s">
        <v>29</v>
      </c>
      <c r="K36" s="11">
        <v>8310</v>
      </c>
      <c r="L36" s="11" t="s">
        <v>30</v>
      </c>
      <c r="M36" s="11" t="s">
        <v>59</v>
      </c>
      <c r="N36" s="11" t="s">
        <v>59</v>
      </c>
      <c r="O36" s="11">
        <v>578506691</v>
      </c>
      <c r="P36" s="11" t="s">
        <v>86</v>
      </c>
      <c r="Q36" s="11">
        <v>10086569352238</v>
      </c>
      <c r="R36" s="11" t="s">
        <v>87</v>
      </c>
      <c r="S36" s="11" t="s">
        <v>217</v>
      </c>
      <c r="T36" s="11">
        <v>209722</v>
      </c>
      <c r="U36" s="11">
        <v>1268003</v>
      </c>
      <c r="V36" s="11" t="s">
        <v>26</v>
      </c>
      <c r="W36" s="11">
        <v>6009</v>
      </c>
      <c r="X36" s="11" t="s">
        <v>75</v>
      </c>
      <c r="Y36" s="11" t="s">
        <v>72</v>
      </c>
      <c r="Z36" s="11" t="s">
        <v>73</v>
      </c>
      <c r="AA36" s="11" t="s">
        <v>61</v>
      </c>
      <c r="AB36" s="11" t="s">
        <v>62</v>
      </c>
      <c r="AC36" s="11" t="s">
        <v>62</v>
      </c>
      <c r="AD36" s="11">
        <v>1</v>
      </c>
      <c r="AE36" s="11">
        <v>3</v>
      </c>
      <c r="AF36" s="11">
        <v>3</v>
      </c>
      <c r="AG36" s="11" t="s">
        <v>59</v>
      </c>
      <c r="AH36" s="13">
        <v>3</v>
      </c>
    </row>
    <row r="37" spans="1:34" x14ac:dyDescent="0.3">
      <c r="A37" s="11" t="s">
        <v>184</v>
      </c>
      <c r="B37" s="11" t="s">
        <v>121</v>
      </c>
      <c r="C37" s="11">
        <v>202246</v>
      </c>
      <c r="D37" s="12">
        <v>44911</v>
      </c>
      <c r="E37" s="11" t="s">
        <v>58</v>
      </c>
      <c r="F37" s="11" t="s">
        <v>80</v>
      </c>
      <c r="G37" s="11" t="s">
        <v>81</v>
      </c>
      <c r="H37" s="11" t="s">
        <v>22</v>
      </c>
      <c r="I37" s="11" t="s">
        <v>23</v>
      </c>
      <c r="J37" s="11" t="s">
        <v>24</v>
      </c>
      <c r="K37" s="11">
        <v>12738</v>
      </c>
      <c r="L37" s="11" t="s">
        <v>25</v>
      </c>
      <c r="M37" s="11" t="s">
        <v>59</v>
      </c>
      <c r="N37" s="11" t="s">
        <v>59</v>
      </c>
      <c r="O37" s="11">
        <v>587373706</v>
      </c>
      <c r="P37" s="11" t="s">
        <v>106</v>
      </c>
      <c r="Q37" s="11">
        <v>20086569491330</v>
      </c>
      <c r="R37" s="11" t="s">
        <v>107</v>
      </c>
      <c r="S37" s="11" t="s">
        <v>193</v>
      </c>
      <c r="T37" s="11">
        <v>209722</v>
      </c>
      <c r="U37" s="11">
        <v>1264434</v>
      </c>
      <c r="V37" s="11" t="s">
        <v>26</v>
      </c>
      <c r="W37" s="11">
        <v>6031</v>
      </c>
      <c r="X37" s="11" t="s">
        <v>75</v>
      </c>
      <c r="Y37" s="11" t="s">
        <v>72</v>
      </c>
      <c r="Z37" s="11" t="s">
        <v>191</v>
      </c>
      <c r="AA37" s="11" t="s">
        <v>61</v>
      </c>
      <c r="AB37" s="11" t="s">
        <v>62</v>
      </c>
      <c r="AC37" s="11" t="s">
        <v>62</v>
      </c>
      <c r="AD37" s="11">
        <v>1</v>
      </c>
      <c r="AE37" s="11">
        <v>1</v>
      </c>
      <c r="AF37" s="11">
        <v>1</v>
      </c>
      <c r="AG37" s="11" t="s">
        <v>59</v>
      </c>
      <c r="AH37" s="13">
        <v>0.33</v>
      </c>
    </row>
    <row r="38" spans="1:34" x14ac:dyDescent="0.3">
      <c r="A38" s="11" t="s">
        <v>184</v>
      </c>
      <c r="B38" s="11" t="s">
        <v>121</v>
      </c>
      <c r="C38" s="11">
        <v>202246</v>
      </c>
      <c r="D38" s="12">
        <v>44911</v>
      </c>
      <c r="E38" s="11" t="s">
        <v>58</v>
      </c>
      <c r="F38" s="11" t="s">
        <v>80</v>
      </c>
      <c r="G38" s="11" t="s">
        <v>81</v>
      </c>
      <c r="H38" s="11" t="s">
        <v>22</v>
      </c>
      <c r="I38" s="11" t="s">
        <v>23</v>
      </c>
      <c r="J38" s="11" t="s">
        <v>24</v>
      </c>
      <c r="K38" s="11">
        <v>12738</v>
      </c>
      <c r="L38" s="11" t="s">
        <v>25</v>
      </c>
      <c r="M38" s="11" t="s">
        <v>59</v>
      </c>
      <c r="N38" s="11" t="s">
        <v>59</v>
      </c>
      <c r="O38" s="11">
        <v>587373706</v>
      </c>
      <c r="P38" s="11" t="s">
        <v>106</v>
      </c>
      <c r="Q38" s="11">
        <v>20086569491330</v>
      </c>
      <c r="R38" s="11" t="s">
        <v>107</v>
      </c>
      <c r="S38" s="11" t="s">
        <v>193</v>
      </c>
      <c r="T38" s="11">
        <v>209722</v>
      </c>
      <c r="U38" s="11">
        <v>1264434</v>
      </c>
      <c r="V38" s="11" t="s">
        <v>26</v>
      </c>
      <c r="W38" s="11">
        <v>6031</v>
      </c>
      <c r="X38" s="11" t="s">
        <v>75</v>
      </c>
      <c r="Y38" s="11" t="s">
        <v>72</v>
      </c>
      <c r="Z38" s="11" t="s">
        <v>186</v>
      </c>
      <c r="AA38" s="11" t="s">
        <v>61</v>
      </c>
      <c r="AB38" s="11" t="s">
        <v>62</v>
      </c>
      <c r="AC38" s="11" t="s">
        <v>62</v>
      </c>
      <c r="AD38" s="11">
        <v>1</v>
      </c>
      <c r="AE38" s="11">
        <v>1</v>
      </c>
      <c r="AF38" s="11">
        <v>1</v>
      </c>
      <c r="AG38" s="11" t="s">
        <v>59</v>
      </c>
      <c r="AH38" s="13">
        <v>0.33</v>
      </c>
    </row>
    <row r="39" spans="1:34" x14ac:dyDescent="0.3">
      <c r="A39" s="11" t="s">
        <v>184</v>
      </c>
      <c r="B39" s="11" t="s">
        <v>121</v>
      </c>
      <c r="C39" s="11">
        <v>202246</v>
      </c>
      <c r="D39" s="12">
        <v>44911</v>
      </c>
      <c r="E39" s="11" t="s">
        <v>58</v>
      </c>
      <c r="F39" s="11" t="s">
        <v>80</v>
      </c>
      <c r="G39" s="11" t="s">
        <v>81</v>
      </c>
      <c r="H39" s="11" t="s">
        <v>22</v>
      </c>
      <c r="I39" s="11" t="s">
        <v>23</v>
      </c>
      <c r="J39" s="11" t="s">
        <v>24</v>
      </c>
      <c r="K39" s="11">
        <v>12738</v>
      </c>
      <c r="L39" s="11" t="s">
        <v>25</v>
      </c>
      <c r="M39" s="11" t="s">
        <v>59</v>
      </c>
      <c r="N39" s="11" t="s">
        <v>59</v>
      </c>
      <c r="O39" s="11">
        <v>587373706</v>
      </c>
      <c r="P39" s="11" t="s">
        <v>106</v>
      </c>
      <c r="Q39" s="11">
        <v>20086569491330</v>
      </c>
      <c r="R39" s="11" t="s">
        <v>107</v>
      </c>
      <c r="S39" s="11" t="s">
        <v>193</v>
      </c>
      <c r="T39" s="11">
        <v>209722</v>
      </c>
      <c r="U39" s="11">
        <v>1264434</v>
      </c>
      <c r="V39" s="11" t="s">
        <v>26</v>
      </c>
      <c r="W39" s="11">
        <v>6031</v>
      </c>
      <c r="X39" s="11" t="s">
        <v>75</v>
      </c>
      <c r="Y39" s="11" t="s">
        <v>72</v>
      </c>
      <c r="Z39" s="11" t="s">
        <v>73</v>
      </c>
      <c r="AA39" s="11" t="s">
        <v>61</v>
      </c>
      <c r="AB39" s="11" t="s">
        <v>62</v>
      </c>
      <c r="AC39" s="11" t="s">
        <v>62</v>
      </c>
      <c r="AD39" s="11">
        <v>1</v>
      </c>
      <c r="AE39" s="11">
        <v>1</v>
      </c>
      <c r="AF39" s="11">
        <v>1</v>
      </c>
      <c r="AG39" s="11" t="s">
        <v>59</v>
      </c>
      <c r="AH39" s="13">
        <v>0.33</v>
      </c>
    </row>
    <row r="40" spans="1:34" x14ac:dyDescent="0.3">
      <c r="A40" s="11" t="s">
        <v>184</v>
      </c>
      <c r="B40" s="11" t="s">
        <v>121</v>
      </c>
      <c r="C40" s="11">
        <v>202247</v>
      </c>
      <c r="D40" s="12">
        <v>44915</v>
      </c>
      <c r="E40" s="11" t="s">
        <v>58</v>
      </c>
      <c r="F40" s="11" t="s">
        <v>80</v>
      </c>
      <c r="G40" s="11" t="s">
        <v>81</v>
      </c>
      <c r="H40" s="11" t="s">
        <v>22</v>
      </c>
      <c r="I40" s="11" t="s">
        <v>23</v>
      </c>
      <c r="J40" s="11" t="s">
        <v>24</v>
      </c>
      <c r="K40" s="11">
        <v>1299</v>
      </c>
      <c r="L40" s="11" t="s">
        <v>28</v>
      </c>
      <c r="M40" s="11" t="s">
        <v>59</v>
      </c>
      <c r="N40" s="11" t="s">
        <v>59</v>
      </c>
      <c r="O40" s="11">
        <v>577082889</v>
      </c>
      <c r="P40" s="11" t="s">
        <v>94</v>
      </c>
      <c r="Q40" s="11">
        <v>10086569318623</v>
      </c>
      <c r="R40" s="11" t="s">
        <v>95</v>
      </c>
      <c r="S40" s="11" t="s">
        <v>215</v>
      </c>
      <c r="T40" s="11">
        <v>209722</v>
      </c>
      <c r="U40" s="11">
        <v>1264434</v>
      </c>
      <c r="V40" s="11" t="s">
        <v>26</v>
      </c>
      <c r="W40" s="11">
        <v>7026</v>
      </c>
      <c r="X40" s="11" t="s">
        <v>75</v>
      </c>
      <c r="Y40" s="11" t="s">
        <v>72</v>
      </c>
      <c r="Z40" s="11" t="s">
        <v>73</v>
      </c>
      <c r="AA40" s="11" t="s">
        <v>61</v>
      </c>
      <c r="AB40" s="11" t="s">
        <v>62</v>
      </c>
      <c r="AC40" s="11" t="s">
        <v>62</v>
      </c>
      <c r="AD40" s="11">
        <v>1</v>
      </c>
      <c r="AE40" s="11">
        <v>1</v>
      </c>
      <c r="AF40" s="11">
        <v>1</v>
      </c>
      <c r="AG40" s="11" t="s">
        <v>59</v>
      </c>
      <c r="AH40" s="13">
        <v>1</v>
      </c>
    </row>
    <row r="41" spans="1:34" x14ac:dyDescent="0.3">
      <c r="A41" s="11" t="s">
        <v>184</v>
      </c>
      <c r="B41" s="11" t="s">
        <v>121</v>
      </c>
      <c r="C41" s="11">
        <v>202246</v>
      </c>
      <c r="D41" s="12">
        <v>44911</v>
      </c>
      <c r="E41" s="11" t="s">
        <v>58</v>
      </c>
      <c r="F41" s="11" t="s">
        <v>80</v>
      </c>
      <c r="G41" s="11" t="s">
        <v>81</v>
      </c>
      <c r="H41" s="11" t="s">
        <v>22</v>
      </c>
      <c r="I41" s="11" t="s">
        <v>23</v>
      </c>
      <c r="J41" s="11" t="s">
        <v>24</v>
      </c>
      <c r="K41" s="11">
        <v>12739</v>
      </c>
      <c r="L41" s="11" t="s">
        <v>27</v>
      </c>
      <c r="M41" s="11" t="s">
        <v>59</v>
      </c>
      <c r="N41" s="11" t="s">
        <v>59</v>
      </c>
      <c r="O41" s="11">
        <v>583068916</v>
      </c>
      <c r="P41" s="11" t="s">
        <v>85</v>
      </c>
      <c r="Q41" s="11">
        <v>10086569393798</v>
      </c>
      <c r="R41" s="11" t="s">
        <v>83</v>
      </c>
      <c r="S41" s="11" t="s">
        <v>194</v>
      </c>
      <c r="T41" s="11">
        <v>209722</v>
      </c>
      <c r="U41" s="11">
        <v>1264434</v>
      </c>
      <c r="V41" s="11" t="s">
        <v>26</v>
      </c>
      <c r="W41" s="11">
        <v>7036</v>
      </c>
      <c r="X41" s="11" t="s">
        <v>75</v>
      </c>
      <c r="Y41" s="11" t="s">
        <v>72</v>
      </c>
      <c r="Z41" s="11" t="s">
        <v>73</v>
      </c>
      <c r="AA41" s="11" t="s">
        <v>61</v>
      </c>
      <c r="AB41" s="11" t="s">
        <v>62</v>
      </c>
      <c r="AC41" s="11" t="s">
        <v>62</v>
      </c>
      <c r="AD41" s="11">
        <v>1</v>
      </c>
      <c r="AE41" s="11">
        <v>1</v>
      </c>
      <c r="AF41" s="11">
        <v>1</v>
      </c>
      <c r="AG41" s="11" t="s">
        <v>59</v>
      </c>
      <c r="AH41" s="13">
        <v>0.33</v>
      </c>
    </row>
    <row r="42" spans="1:34" x14ac:dyDescent="0.3">
      <c r="A42" s="11" t="s">
        <v>184</v>
      </c>
      <c r="B42" s="11" t="s">
        <v>121</v>
      </c>
      <c r="C42" s="11">
        <v>202246</v>
      </c>
      <c r="D42" s="12">
        <v>44911</v>
      </c>
      <c r="E42" s="11" t="s">
        <v>58</v>
      </c>
      <c r="F42" s="11" t="s">
        <v>80</v>
      </c>
      <c r="G42" s="11" t="s">
        <v>81</v>
      </c>
      <c r="H42" s="11" t="s">
        <v>22</v>
      </c>
      <c r="I42" s="11" t="s">
        <v>23</v>
      </c>
      <c r="J42" s="11" t="s">
        <v>24</v>
      </c>
      <c r="K42" s="11">
        <v>12739</v>
      </c>
      <c r="L42" s="11" t="s">
        <v>27</v>
      </c>
      <c r="M42" s="11" t="s">
        <v>59</v>
      </c>
      <c r="N42" s="11" t="s">
        <v>59</v>
      </c>
      <c r="O42" s="11">
        <v>583068916</v>
      </c>
      <c r="P42" s="11" t="s">
        <v>85</v>
      </c>
      <c r="Q42" s="11">
        <v>10086569393798</v>
      </c>
      <c r="R42" s="11" t="s">
        <v>83</v>
      </c>
      <c r="S42" s="11" t="s">
        <v>194</v>
      </c>
      <c r="T42" s="11">
        <v>209722</v>
      </c>
      <c r="U42" s="11">
        <v>1264434</v>
      </c>
      <c r="V42" s="11" t="s">
        <v>26</v>
      </c>
      <c r="W42" s="11">
        <v>7036</v>
      </c>
      <c r="X42" s="11" t="s">
        <v>75</v>
      </c>
      <c r="Y42" s="11" t="s">
        <v>72</v>
      </c>
      <c r="Z42" s="11" t="s">
        <v>191</v>
      </c>
      <c r="AA42" s="11" t="s">
        <v>61</v>
      </c>
      <c r="AB42" s="11" t="s">
        <v>62</v>
      </c>
      <c r="AC42" s="11" t="s">
        <v>62</v>
      </c>
      <c r="AD42" s="11">
        <v>1</v>
      </c>
      <c r="AE42" s="11">
        <v>1</v>
      </c>
      <c r="AF42" s="11">
        <v>1</v>
      </c>
      <c r="AG42" s="11" t="s">
        <v>59</v>
      </c>
      <c r="AH42" s="13">
        <v>0.33</v>
      </c>
    </row>
    <row r="43" spans="1:34" x14ac:dyDescent="0.3">
      <c r="A43" s="11" t="s">
        <v>184</v>
      </c>
      <c r="B43" s="11" t="s">
        <v>121</v>
      </c>
      <c r="C43" s="11">
        <v>202246</v>
      </c>
      <c r="D43" s="12">
        <v>44911</v>
      </c>
      <c r="E43" s="11" t="s">
        <v>58</v>
      </c>
      <c r="F43" s="11" t="s">
        <v>80</v>
      </c>
      <c r="G43" s="11" t="s">
        <v>81</v>
      </c>
      <c r="H43" s="11" t="s">
        <v>22</v>
      </c>
      <c r="I43" s="11" t="s">
        <v>23</v>
      </c>
      <c r="J43" s="11" t="s">
        <v>24</v>
      </c>
      <c r="K43" s="11">
        <v>12739</v>
      </c>
      <c r="L43" s="11" t="s">
        <v>27</v>
      </c>
      <c r="M43" s="11" t="s">
        <v>59</v>
      </c>
      <c r="N43" s="11" t="s">
        <v>59</v>
      </c>
      <c r="O43" s="11">
        <v>583068916</v>
      </c>
      <c r="P43" s="11" t="s">
        <v>85</v>
      </c>
      <c r="Q43" s="11">
        <v>10086569393798</v>
      </c>
      <c r="R43" s="11" t="s">
        <v>83</v>
      </c>
      <c r="S43" s="11" t="s">
        <v>194</v>
      </c>
      <c r="T43" s="11">
        <v>209722</v>
      </c>
      <c r="U43" s="11">
        <v>1264434</v>
      </c>
      <c r="V43" s="11" t="s">
        <v>26</v>
      </c>
      <c r="W43" s="11">
        <v>7036</v>
      </c>
      <c r="X43" s="11" t="s">
        <v>75</v>
      </c>
      <c r="Y43" s="11" t="s">
        <v>72</v>
      </c>
      <c r="Z43" s="11" t="s">
        <v>186</v>
      </c>
      <c r="AA43" s="11" t="s">
        <v>61</v>
      </c>
      <c r="AB43" s="11" t="s">
        <v>62</v>
      </c>
      <c r="AC43" s="11" t="s">
        <v>62</v>
      </c>
      <c r="AD43" s="11">
        <v>1</v>
      </c>
      <c r="AE43" s="11">
        <v>1</v>
      </c>
      <c r="AF43" s="11">
        <v>1</v>
      </c>
      <c r="AG43" s="11" t="s">
        <v>59</v>
      </c>
      <c r="AH43" s="13">
        <v>0.33</v>
      </c>
    </row>
    <row r="44" spans="1:34" x14ac:dyDescent="0.3">
      <c r="A44" s="11" t="s">
        <v>184</v>
      </c>
      <c r="B44" s="11" t="s">
        <v>121</v>
      </c>
      <c r="C44" s="11">
        <v>202248</v>
      </c>
      <c r="D44" s="12">
        <v>44921</v>
      </c>
      <c r="E44" s="11" t="s">
        <v>58</v>
      </c>
      <c r="F44" s="11" t="s">
        <v>80</v>
      </c>
      <c r="G44" s="11" t="s">
        <v>82</v>
      </c>
      <c r="H44" s="11" t="s">
        <v>22</v>
      </c>
      <c r="I44" s="11" t="s">
        <v>23</v>
      </c>
      <c r="J44" s="11" t="s">
        <v>29</v>
      </c>
      <c r="K44" s="11">
        <v>8310</v>
      </c>
      <c r="L44" s="11" t="s">
        <v>30</v>
      </c>
      <c r="M44" s="11" t="s">
        <v>59</v>
      </c>
      <c r="N44" s="11" t="s">
        <v>59</v>
      </c>
      <c r="O44" s="11">
        <v>578506691</v>
      </c>
      <c r="P44" s="11" t="s">
        <v>86</v>
      </c>
      <c r="Q44" s="11">
        <v>10086569352238</v>
      </c>
      <c r="R44" s="11" t="s">
        <v>87</v>
      </c>
      <c r="S44" s="11" t="s">
        <v>190</v>
      </c>
      <c r="T44" s="11">
        <v>209722</v>
      </c>
      <c r="U44" s="11">
        <v>1268003</v>
      </c>
      <c r="V44" s="11" t="s">
        <v>26</v>
      </c>
      <c r="W44" s="11">
        <v>7039</v>
      </c>
      <c r="X44" s="11" t="s">
        <v>75</v>
      </c>
      <c r="Y44" s="11" t="s">
        <v>72</v>
      </c>
      <c r="Z44" s="11" t="s">
        <v>191</v>
      </c>
      <c r="AA44" s="11" t="s">
        <v>61</v>
      </c>
      <c r="AB44" s="11" t="s">
        <v>62</v>
      </c>
      <c r="AC44" s="11" t="s">
        <v>62</v>
      </c>
      <c r="AD44" s="11">
        <v>1</v>
      </c>
      <c r="AE44" s="11">
        <v>2</v>
      </c>
      <c r="AF44" s="11">
        <v>2</v>
      </c>
      <c r="AG44" s="11" t="s">
        <v>59</v>
      </c>
      <c r="AH44" s="13">
        <v>2</v>
      </c>
    </row>
  </sheetData>
  <sortState ref="A2:AH44">
    <sortCondition ref="X2:X44"/>
    <sortCondition ref="W2:W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"/>
  <sheetViews>
    <sheetView topLeftCell="H1" zoomScale="90" zoomScaleNormal="90" workbookViewId="0">
      <selection activeCell="U30" sqref="U30"/>
    </sheetView>
  </sheetViews>
  <sheetFormatPr defaultColWidth="9.109375" defaultRowHeight="13.8" x14ac:dyDescent="0.3"/>
  <cols>
    <col min="1" max="1" width="10.21875" style="11" bestFit="1" customWidth="1"/>
    <col min="2" max="2" width="10.5546875" style="11" bestFit="1" customWidth="1"/>
    <col min="3" max="3" width="7" style="11" bestFit="1" customWidth="1"/>
    <col min="4" max="4" width="10.5546875" style="11" bestFit="1" customWidth="1"/>
    <col min="5" max="5" width="11.77734375" style="11" bestFit="1" customWidth="1"/>
    <col min="6" max="6" width="18.5546875" style="11" bestFit="1" customWidth="1"/>
    <col min="7" max="7" width="21.6640625" style="11" bestFit="1" customWidth="1"/>
    <col min="8" max="8" width="9.109375" style="11" bestFit="1" customWidth="1"/>
    <col min="9" max="9" width="20.21875" style="11" bestFit="1" customWidth="1"/>
    <col min="10" max="10" width="11.44140625" style="11" bestFit="1" customWidth="1"/>
    <col min="11" max="12" width="8" style="11" bestFit="1" customWidth="1"/>
    <col min="13" max="13" width="11" style="11" bestFit="1" customWidth="1"/>
    <col min="14" max="14" width="10.77734375" style="11" bestFit="1" customWidth="1"/>
    <col min="15" max="15" width="8.6640625" style="11" bestFit="1" customWidth="1"/>
    <col min="16" max="17" width="9" style="11" bestFit="1" customWidth="1"/>
    <col min="18" max="18" width="7.44140625" style="11" bestFit="1" customWidth="1"/>
    <col min="19" max="19" width="22" style="11" bestFit="1" customWidth="1"/>
    <col min="20" max="21" width="7.88671875" style="11" bestFit="1" customWidth="1"/>
    <col min="22" max="22" width="8.5546875" style="11" bestFit="1" customWidth="1"/>
    <col min="23" max="23" width="6.5546875" style="11" bestFit="1" customWidth="1"/>
    <col min="24" max="24" width="16.77734375" style="11" bestFit="1" customWidth="1"/>
    <col min="25" max="25" width="24.77734375" style="11" bestFit="1" customWidth="1"/>
    <col min="26" max="27" width="9.109375" style="11"/>
    <col min="28" max="28" width="6.6640625" style="11" customWidth="1"/>
    <col min="29" max="29" width="6.44140625" style="11" bestFit="1" customWidth="1"/>
    <col min="30" max="30" width="7.44140625" style="11" customWidth="1"/>
    <col min="31" max="31" width="6.6640625" style="11" bestFit="1" customWidth="1"/>
    <col min="32" max="33" width="9" style="11" bestFit="1" customWidth="1"/>
    <col min="34" max="16384" width="9.109375" style="11"/>
  </cols>
  <sheetData>
    <row r="1" spans="1:34" s="14" customFormat="1" ht="69" x14ac:dyDescent="0.3">
      <c r="A1" s="14" t="s">
        <v>33</v>
      </c>
      <c r="B1" s="14" t="s">
        <v>34</v>
      </c>
      <c r="C1" s="14" t="s">
        <v>0</v>
      </c>
      <c r="D1" s="14" t="s">
        <v>36</v>
      </c>
      <c r="E1" s="14" t="s">
        <v>1</v>
      </c>
      <c r="F1" s="14" t="s">
        <v>2</v>
      </c>
      <c r="G1" s="14" t="s">
        <v>3</v>
      </c>
      <c r="H1" s="14" t="s">
        <v>4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37</v>
      </c>
      <c r="N1" s="14" t="s">
        <v>38</v>
      </c>
      <c r="O1" s="14" t="s">
        <v>39</v>
      </c>
      <c r="P1" s="14" t="s">
        <v>40</v>
      </c>
      <c r="Q1" s="14" t="s">
        <v>41</v>
      </c>
      <c r="R1" s="14" t="s">
        <v>42</v>
      </c>
      <c r="S1" s="14" t="s">
        <v>43</v>
      </c>
      <c r="T1" s="14" t="s">
        <v>44</v>
      </c>
      <c r="U1" s="14" t="s">
        <v>45</v>
      </c>
      <c r="V1" s="14" t="s">
        <v>9</v>
      </c>
      <c r="W1" s="14" t="s">
        <v>10</v>
      </c>
      <c r="X1" s="14" t="s">
        <v>46</v>
      </c>
      <c r="Y1" s="14" t="s">
        <v>68</v>
      </c>
      <c r="Z1" s="14" t="s">
        <v>47</v>
      </c>
      <c r="AA1" s="14" t="s">
        <v>48</v>
      </c>
      <c r="AB1" s="14" t="s">
        <v>49</v>
      </c>
      <c r="AC1" s="14" t="s">
        <v>69</v>
      </c>
      <c r="AD1" s="14" t="s">
        <v>120</v>
      </c>
      <c r="AE1" s="14" t="s">
        <v>19</v>
      </c>
      <c r="AF1" s="14" t="s">
        <v>54</v>
      </c>
      <c r="AG1" s="14" t="s">
        <v>55</v>
      </c>
      <c r="AH1" s="19"/>
    </row>
    <row r="2" spans="1:34" x14ac:dyDescent="0.3">
      <c r="A2" s="11" t="s">
        <v>116</v>
      </c>
      <c r="B2" s="11" t="s">
        <v>121</v>
      </c>
      <c r="C2" s="11">
        <v>202246</v>
      </c>
      <c r="D2" s="12">
        <v>44909</v>
      </c>
      <c r="E2" s="11" t="s">
        <v>58</v>
      </c>
      <c r="F2" s="11" t="s">
        <v>80</v>
      </c>
      <c r="G2" s="11" t="s">
        <v>81</v>
      </c>
      <c r="H2" s="11" t="s">
        <v>22</v>
      </c>
      <c r="I2" s="11" t="s">
        <v>23</v>
      </c>
      <c r="J2" s="11" t="s">
        <v>24</v>
      </c>
      <c r="K2" s="11">
        <v>0</v>
      </c>
      <c r="L2" s="11" t="s">
        <v>31</v>
      </c>
      <c r="M2" s="11">
        <v>4525473360</v>
      </c>
      <c r="N2" s="11">
        <v>718570820</v>
      </c>
      <c r="O2" s="11" t="s">
        <v>59</v>
      </c>
      <c r="P2" s="11" t="s">
        <v>59</v>
      </c>
      <c r="Q2" s="11" t="s">
        <v>59</v>
      </c>
      <c r="R2" s="11" t="s">
        <v>59</v>
      </c>
      <c r="S2" s="11" t="s">
        <v>122</v>
      </c>
      <c r="T2" s="11" t="s">
        <v>59</v>
      </c>
      <c r="U2" s="11" t="s">
        <v>59</v>
      </c>
      <c r="V2" s="11" t="s">
        <v>119</v>
      </c>
      <c r="W2" s="11">
        <v>6561</v>
      </c>
      <c r="X2" s="11" t="s">
        <v>123</v>
      </c>
      <c r="Y2" s="11" t="s">
        <v>124</v>
      </c>
      <c r="Z2" s="11" t="s">
        <v>61</v>
      </c>
      <c r="AA2" s="11" t="s">
        <v>61</v>
      </c>
      <c r="AB2" s="11" t="s">
        <v>62</v>
      </c>
      <c r="AC2" s="11">
        <v>1</v>
      </c>
      <c r="AD2" s="11">
        <v>1</v>
      </c>
      <c r="AE2" s="11">
        <v>1</v>
      </c>
      <c r="AF2" s="13">
        <v>220</v>
      </c>
      <c r="AG2" s="11" t="s">
        <v>59</v>
      </c>
      <c r="AH2" s="20" t="s">
        <v>223</v>
      </c>
    </row>
    <row r="3" spans="1:34" x14ac:dyDescent="0.3">
      <c r="A3" s="11" t="s">
        <v>116</v>
      </c>
      <c r="B3" s="11" t="s">
        <v>121</v>
      </c>
      <c r="C3" s="11">
        <v>202246</v>
      </c>
      <c r="D3" s="12">
        <v>44909</v>
      </c>
      <c r="E3" s="11" t="s">
        <v>58</v>
      </c>
      <c r="F3" s="11" t="s">
        <v>80</v>
      </c>
      <c r="G3" s="11" t="s">
        <v>81</v>
      </c>
      <c r="H3" s="11" t="s">
        <v>22</v>
      </c>
      <c r="I3" s="11" t="s">
        <v>23</v>
      </c>
      <c r="J3" s="11" t="s">
        <v>24</v>
      </c>
      <c r="K3" s="11">
        <v>0</v>
      </c>
      <c r="L3" s="11" t="s">
        <v>31</v>
      </c>
      <c r="M3" s="11">
        <v>3608525517</v>
      </c>
      <c r="N3" s="11">
        <v>717986839</v>
      </c>
      <c r="O3" s="11" t="s">
        <v>59</v>
      </c>
      <c r="P3" s="11" t="s">
        <v>59</v>
      </c>
      <c r="Q3" s="11" t="s">
        <v>59</v>
      </c>
      <c r="R3" s="11" t="s">
        <v>59</v>
      </c>
      <c r="S3" s="11" t="s">
        <v>125</v>
      </c>
      <c r="T3" s="11" t="s">
        <v>59</v>
      </c>
      <c r="U3" s="11" t="s">
        <v>59</v>
      </c>
      <c r="V3" s="11" t="s">
        <v>119</v>
      </c>
      <c r="W3" s="11">
        <v>6561</v>
      </c>
      <c r="X3" s="11" t="s">
        <v>123</v>
      </c>
      <c r="Y3" s="11" t="s">
        <v>124</v>
      </c>
      <c r="Z3" s="11" t="s">
        <v>61</v>
      </c>
      <c r="AA3" s="11" t="s">
        <v>61</v>
      </c>
      <c r="AB3" s="11" t="s">
        <v>62</v>
      </c>
      <c r="AC3" s="11">
        <v>1</v>
      </c>
      <c r="AD3" s="11">
        <v>1</v>
      </c>
      <c r="AE3" s="11">
        <v>1</v>
      </c>
      <c r="AF3" s="13">
        <v>220</v>
      </c>
      <c r="AG3" s="11" t="s">
        <v>59</v>
      </c>
      <c r="AH3" s="20" t="s">
        <v>223</v>
      </c>
    </row>
    <row r="4" spans="1:34" x14ac:dyDescent="0.3">
      <c r="AC4" s="11">
        <f t="shared" ref="AC4:AF4" si="0">SUM(AC2:AC3)</f>
        <v>2</v>
      </c>
      <c r="AD4" s="11">
        <f t="shared" si="0"/>
        <v>2</v>
      </c>
      <c r="AE4" s="11">
        <f t="shared" si="0"/>
        <v>2</v>
      </c>
      <c r="AF4" s="11">
        <f t="shared" si="0"/>
        <v>440</v>
      </c>
      <c r="AH4" s="16"/>
    </row>
    <row r="5" spans="1:34" x14ac:dyDescent="0.3">
      <c r="AH5" s="16"/>
    </row>
    <row r="6" spans="1:34" x14ac:dyDescent="0.3">
      <c r="AH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Wk 44 - 48</vt:lpstr>
      <vt:lpstr>SQEP PO Accuracy Table, 01-30-2</vt:lpstr>
      <vt:lpstr>SQEP Case Compliance Table, 01-</vt:lpstr>
      <vt:lpstr>SQEP Loads Compliance Table,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2023-02-13T20:31:34Z</dcterms:modified>
</cp:coreProperties>
</file>