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202648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5" i="1" l="1"/>
  <c r="D3" i="1"/>
  <c r="J3" i="1" l="1"/>
  <c r="K3" i="1"/>
  <c r="K4" i="1"/>
</calcChain>
</file>

<file path=xl/sharedStrings.xml><?xml version="1.0" encoding="utf-8"?>
<sst xmlns="http://schemas.openxmlformats.org/spreadsheetml/2006/main" count="105" uniqueCount="99">
  <si>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</si>
  <si>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</si>
  <si>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</si>
  <si>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</si>
  <si>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</si>
  <si>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</si>
  <si>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</si>
  <si>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</si>
  <si>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</si>
  <si>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</si>
  <si>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</si>
  <si>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</si>
  <si>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</si>
  <si>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</si>
  <si>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</si>
  <si>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</si>
  <si>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</si>
  <si>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</si>
  <si>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</si>
  <si>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</si>
  <si>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</si>
  <si>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</si>
  <si>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</si>
  <si>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</si>
  <si>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</si>
  <si>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</si>
  <si>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</si>
  <si>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</si>
  <si>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</si>
  <si>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</si>
  <si>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</si>
  <si>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</si>
  <si>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</si>
  <si>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</si>
  <si>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</si>
  <si>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</si>
  <si>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</si>
  <si>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</si>
  <si>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</si>
  <si>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</si>
  <si>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</si>
  <si>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</si>
  <si>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</si>
  <si>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</si>
  <si>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</si>
  <si>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OLA-167551</t>
    <phoneticPr fontId="1" type="noConversion"/>
  </si>
  <si>
    <t>SPR-161011</t>
    <phoneticPr fontId="1" type="noConversion"/>
  </si>
  <si>
    <t>OFA-163815</t>
    <phoneticPr fontId="1" type="noConversion"/>
  </si>
  <si>
    <t>TUL-171073</t>
    <phoneticPr fontId="1" type="noConversion"/>
  </si>
  <si>
    <t>HIN-168574</t>
    <phoneticPr fontId="1" type="noConversion"/>
  </si>
  <si>
    <t>FRE-179648</t>
    <phoneticPr fontId="1" type="noConversion"/>
  </si>
  <si>
    <t>MTJ-166687</t>
    <phoneticPr fontId="1" type="noConversion"/>
  </si>
  <si>
    <t>LOX-100633</t>
    <phoneticPr fontId="1" type="noConversion"/>
  </si>
  <si>
    <t>DWT-173794</t>
    <phoneticPr fontId="1" type="noConversion"/>
  </si>
  <si>
    <t>CTV-204345</t>
    <phoneticPr fontId="1" type="noConversion"/>
  </si>
  <si>
    <t>BAT-166326</t>
    <phoneticPr fontId="1" type="noConversion"/>
  </si>
  <si>
    <t>OAK-163691</t>
    <phoneticPr fontId="1" type="noConversion"/>
  </si>
  <si>
    <t>VAL-155470</t>
    <phoneticPr fontId="1" type="noConversion"/>
  </si>
  <si>
    <t>SWN-174137</t>
    <phoneticPr fontId="1" type="noConversion"/>
  </si>
  <si>
    <t>RPB-162879</t>
    <phoneticPr fontId="1" type="noConversion"/>
  </si>
  <si>
    <t>DEN-166408</t>
    <phoneticPr fontId="1" type="noConversion"/>
  </si>
  <si>
    <t>MOR-166526</t>
    <phoneticPr fontId="1" type="noConversion"/>
  </si>
  <si>
    <t>PET-149986</t>
    <phoneticPr fontId="1" type="noConversion"/>
  </si>
  <si>
    <t>JEF-168946</t>
    <phoneticPr fontId="1" type="noConversion"/>
  </si>
  <si>
    <t>WEB-165823</t>
    <phoneticPr fontId="1" type="noConversion"/>
  </si>
  <si>
    <t>SXB-170202</t>
    <phoneticPr fontId="1" type="noConversion"/>
  </si>
  <si>
    <t>HAI-194682</t>
    <phoneticPr fontId="1" type="noConversion"/>
  </si>
  <si>
    <t>FAR-192811</t>
    <phoneticPr fontId="1" type="noConversion"/>
  </si>
  <si>
    <t>Division Qty</t>
    <phoneticPr fontId="1" type="noConversion"/>
  </si>
  <si>
    <t>SBY-175414</t>
    <phoneticPr fontId="1" type="noConversion"/>
  </si>
  <si>
    <t xml:space="preserve"> ALDID-220111</t>
    <phoneticPr fontId="1" type="noConversion"/>
  </si>
  <si>
    <t xml:space="preserve"> ALDID-220111-1</t>
    <phoneticPr fontId="1" type="noConversion"/>
  </si>
  <si>
    <t xml:space="preserve"> ALDID-220111-2</t>
  </si>
  <si>
    <t xml:space="preserve"> ALDID-220111-3</t>
  </si>
  <si>
    <t xml:space="preserve"> ALDID-220111-4</t>
  </si>
  <si>
    <t xml:space="preserve"> ALDID-220111-5</t>
  </si>
  <si>
    <t xml:space="preserve"> ALDID-220111-6</t>
  </si>
  <si>
    <t xml:space="preserve"> ALDID-220111-7</t>
  </si>
  <si>
    <t xml:space="preserve"> ALDID-220111-8</t>
  </si>
  <si>
    <t xml:space="preserve"> ALDID-220111-9</t>
  </si>
  <si>
    <t xml:space="preserve"> ALDID-220111-10</t>
  </si>
  <si>
    <t xml:space="preserve"> ALDID-220111-11</t>
  </si>
  <si>
    <t xml:space="preserve"> ALDID-220111-12</t>
  </si>
  <si>
    <t xml:space="preserve"> ALDID-220111-13</t>
  </si>
  <si>
    <t xml:space="preserve"> ALDID-220111-14</t>
  </si>
  <si>
    <t xml:space="preserve"> ALDID-220111-15</t>
  </si>
  <si>
    <t xml:space="preserve"> ALDID-220111-16</t>
  </si>
  <si>
    <t xml:space="preserve"> ALDID-220111-17</t>
  </si>
  <si>
    <t xml:space="preserve"> ALDID-220111-18</t>
  </si>
  <si>
    <t xml:space="preserve"> ALDID-220111-19</t>
  </si>
  <si>
    <t xml:space="preserve"> ALDID-220111-20</t>
  </si>
  <si>
    <t xml:space="preserve"> ALDID-220111-21</t>
  </si>
  <si>
    <t xml:space="preserve"> ALDID-220111-22</t>
  </si>
  <si>
    <t xml:space="preserve"> ALDID-220111-23</t>
  </si>
  <si>
    <t xml:space="preserve"> ALDID-220111-24</t>
  </si>
  <si>
    <t xml:space="preserve"> ALDID-220111-25</t>
  </si>
  <si>
    <t>GRE-160038</t>
    <phoneticPr fontId="1" type="noConversion"/>
  </si>
  <si>
    <t>ROS-150474</t>
    <phoneticPr fontId="1" type="noConversion"/>
  </si>
  <si>
    <t>3pc Rerversible Comforter Set   702012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</si>
</sst>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76200</xdr:rowOff>
    </xdr:from>
    <xdr:to>
      <xdr:col>10</xdr:col>
      <xdr:colOff>276225</xdr:colOff>
      <xdr:row>44</xdr:row>
      <xdr:rowOff>133171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81900"/>
          <a:ext cx="8915400" cy="1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E23" sqref="E23:F23"/>
    </sheetView>
  </sheetViews>
  <sheetFormatPr defaultRowHeight="13.5"/>
  <cols>
    <col min="1" max="1" width="15.875" style="1" customWidth="1"/>
    <col min="2" max="2" width="18.375" style="1" customWidth="1"/>
    <col min="3" max="3" width="10.375" style="1" customWidth="1"/>
    <col min="4" max="4" width="13.7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8</v>
      </c>
      <c r="C2" s="10" t="s">
        <v>11</v>
      </c>
      <c r="D2" s="25" t="s">
        <v>68</v>
      </c>
      <c r="E2" s="10" t="s">
        <v>0</v>
      </c>
      <c r="F2" s="6" t="s">
        <v>2</v>
      </c>
      <c r="G2" s="8" t="s">
        <v>38</v>
      </c>
      <c r="H2" s="8" t="s">
        <v>39</v>
      </c>
      <c r="I2" s="8" t="s">
        <v>40</v>
      </c>
      <c r="J2" s="10" t="s">
        <v>6</v>
      </c>
      <c r="K2" s="9" t="s">
        <v>7</v>
      </c>
      <c r="L2" s="8" t="s">
        <v>38</v>
      </c>
      <c r="M2" s="8" t="s">
        <v>39</v>
      </c>
      <c r="N2" s="8" t="s">
        <v>40</v>
      </c>
      <c r="O2" s="10" t="s">
        <v>6</v>
      </c>
      <c r="P2" s="9" t="s">
        <v>7</v>
      </c>
    </row>
    <row r="3" spans="1:16" ht="15">
      <c r="A3" s="3" t="s">
        <v>42</v>
      </c>
      <c r="B3" s="11" t="s">
        <v>70</v>
      </c>
      <c r="C3" s="16"/>
      <c r="D3" s="16">
        <f>SUM(D5:D30)</f>
        <v>4060</v>
      </c>
      <c r="E3" s="16"/>
      <c r="F3" s="14">
        <v>4060</v>
      </c>
      <c r="G3" s="12">
        <v>20.9</v>
      </c>
      <c r="H3" s="12">
        <v>19.7</v>
      </c>
      <c r="I3" s="12">
        <v>33.5</v>
      </c>
      <c r="J3" s="13">
        <f>G3*H3*I3*2.54*2.54*2.54/1000000</f>
        <v>0.22602603633411997</v>
      </c>
      <c r="K3" s="13">
        <f>F3*J3</f>
        <v>917.66570751652705</v>
      </c>
      <c r="L3" s="9"/>
      <c r="M3" s="9"/>
      <c r="N3" s="9"/>
      <c r="O3" s="9"/>
      <c r="P3" s="9"/>
    </row>
    <row r="4" spans="1:16" ht="42.75">
      <c r="A4" s="3" t="s">
        <v>43</v>
      </c>
      <c r="B4" s="22" t="s">
        <v>98</v>
      </c>
      <c r="C4" s="21"/>
      <c r="D4" s="21"/>
      <c r="E4" s="21"/>
      <c r="F4" s="7" t="s">
        <v>41</v>
      </c>
      <c r="G4" s="10"/>
      <c r="H4" s="10"/>
      <c r="I4" s="10"/>
      <c r="J4" s="9"/>
      <c r="K4" s="9">
        <f>K3/E34</f>
        <v>65.547550536894789</v>
      </c>
      <c r="L4" s="9"/>
      <c r="M4" s="9"/>
      <c r="N4" s="9"/>
      <c r="O4" s="9"/>
      <c r="P4" s="9"/>
    </row>
    <row r="5" spans="1:16" ht="14.25">
      <c r="A5" s="18">
        <v>1</v>
      </c>
      <c r="B5" s="26" t="s">
        <v>70</v>
      </c>
      <c r="C5" s="20" t="s">
        <v>13</v>
      </c>
      <c r="D5" s="20">
        <v>200</v>
      </c>
      <c r="E5" s="20" t="s">
        <v>55</v>
      </c>
      <c r="F5" s="20">
        <v>199</v>
      </c>
      <c r="G5" s="20"/>
      <c r="H5" s="15"/>
      <c r="I5" s="15"/>
      <c r="J5" s="9"/>
      <c r="K5" s="9"/>
      <c r="L5" s="9" t="s">
        <v>12</v>
      </c>
      <c r="M5" s="9"/>
      <c r="N5" s="9"/>
      <c r="O5" s="9"/>
      <c r="P5" s="9"/>
    </row>
    <row r="6" spans="1:16" ht="14.25">
      <c r="A6" s="18">
        <v>2</v>
      </c>
      <c r="B6" s="26" t="s">
        <v>71</v>
      </c>
      <c r="C6" s="4" t="s">
        <v>14</v>
      </c>
      <c r="D6" s="4">
        <v>200</v>
      </c>
      <c r="E6" s="4" t="s">
        <v>47</v>
      </c>
      <c r="F6" s="4">
        <v>198</v>
      </c>
      <c r="G6" s="20"/>
      <c r="H6" s="15"/>
      <c r="I6" s="15"/>
      <c r="J6" s="9"/>
      <c r="K6" s="9"/>
      <c r="L6" s="9"/>
      <c r="M6" s="9"/>
      <c r="N6" s="9"/>
      <c r="O6" s="9"/>
      <c r="P6" s="9"/>
    </row>
    <row r="7" spans="1:16" ht="14.25">
      <c r="A7" s="18">
        <v>3</v>
      </c>
      <c r="B7" s="26" t="s">
        <v>72</v>
      </c>
      <c r="C7" s="4" t="s">
        <v>15</v>
      </c>
      <c r="D7" s="4">
        <v>200</v>
      </c>
      <c r="E7" s="4" t="s">
        <v>45</v>
      </c>
      <c r="F7" s="4">
        <v>199</v>
      </c>
      <c r="G7" s="20"/>
      <c r="H7" s="15"/>
      <c r="I7" s="15"/>
      <c r="J7" s="9"/>
      <c r="K7" s="9"/>
      <c r="L7" s="9"/>
      <c r="M7" s="9"/>
      <c r="N7" s="9"/>
      <c r="O7" s="9"/>
      <c r="P7" s="9"/>
    </row>
    <row r="8" spans="1:16" ht="14.25">
      <c r="A8" s="18">
        <v>4</v>
      </c>
      <c r="B8" s="26" t="s">
        <v>73</v>
      </c>
      <c r="C8" s="4" t="s">
        <v>16</v>
      </c>
      <c r="D8" s="4">
        <v>80</v>
      </c>
      <c r="E8" s="4" t="s">
        <v>96</v>
      </c>
      <c r="F8" s="4">
        <v>80</v>
      </c>
      <c r="G8" s="20"/>
      <c r="H8" s="15"/>
      <c r="I8" s="15"/>
      <c r="J8" s="9"/>
      <c r="K8" s="9"/>
      <c r="L8" s="9"/>
      <c r="M8" s="9"/>
      <c r="N8" s="9"/>
      <c r="O8" s="9"/>
      <c r="P8" s="9"/>
    </row>
    <row r="9" spans="1:16" ht="14.25">
      <c r="A9" s="18">
        <v>5</v>
      </c>
      <c r="B9" s="26" t="s">
        <v>74</v>
      </c>
      <c r="C9" s="4" t="s">
        <v>17</v>
      </c>
      <c r="D9" s="4">
        <v>135</v>
      </c>
      <c r="E9" s="4" t="s">
        <v>49</v>
      </c>
      <c r="F9" s="4">
        <v>134</v>
      </c>
      <c r="G9" s="20"/>
      <c r="H9" s="15"/>
      <c r="I9" s="15"/>
      <c r="J9" s="9"/>
      <c r="K9" s="9"/>
      <c r="L9" s="9"/>
      <c r="M9" s="9"/>
      <c r="N9" s="9"/>
      <c r="O9" s="9"/>
      <c r="P9" s="9"/>
    </row>
    <row r="10" spans="1:16" ht="14.25">
      <c r="A10" s="18">
        <v>6</v>
      </c>
      <c r="B10" s="26" t="s">
        <v>75</v>
      </c>
      <c r="C10" s="4" t="s">
        <v>18</v>
      </c>
      <c r="D10" s="4">
        <v>130</v>
      </c>
      <c r="E10" s="4" t="s">
        <v>57</v>
      </c>
      <c r="F10" s="4">
        <v>129</v>
      </c>
      <c r="G10" s="20"/>
      <c r="H10" s="15"/>
      <c r="I10" s="15"/>
      <c r="J10" s="9"/>
      <c r="K10" s="9"/>
      <c r="L10" s="9"/>
      <c r="M10" s="9"/>
      <c r="N10" s="9"/>
      <c r="O10" s="9"/>
      <c r="P10" s="9"/>
    </row>
    <row r="11" spans="1:16" ht="14.25">
      <c r="A11" s="18">
        <v>7</v>
      </c>
      <c r="B11" s="26" t="s">
        <v>76</v>
      </c>
      <c r="C11" s="17" t="s">
        <v>19</v>
      </c>
      <c r="D11" s="17">
        <v>125</v>
      </c>
      <c r="E11" s="17" t="s">
        <v>46</v>
      </c>
      <c r="F11" s="17">
        <v>124</v>
      </c>
      <c r="G11" s="20"/>
      <c r="H11" s="15"/>
      <c r="I11" s="15"/>
      <c r="J11" s="9"/>
      <c r="K11" s="9"/>
      <c r="L11" s="9"/>
      <c r="M11" s="9"/>
      <c r="N11" s="9"/>
      <c r="O11" s="9"/>
      <c r="P11" s="9"/>
    </row>
    <row r="12" spans="1:16" ht="14.25">
      <c r="A12" s="18">
        <v>8</v>
      </c>
      <c r="B12" s="26" t="s">
        <v>77</v>
      </c>
      <c r="C12" s="4" t="s">
        <v>20</v>
      </c>
      <c r="D12" s="4">
        <v>200</v>
      </c>
      <c r="E12" s="4" t="s">
        <v>54</v>
      </c>
      <c r="F12" s="4">
        <v>199</v>
      </c>
      <c r="G12" s="20"/>
      <c r="H12" s="15"/>
      <c r="I12" s="15"/>
      <c r="J12" s="9"/>
      <c r="K12" s="9"/>
      <c r="L12" s="9"/>
      <c r="M12" s="9"/>
      <c r="N12" s="9"/>
      <c r="O12" s="9"/>
      <c r="P12" s="9"/>
    </row>
    <row r="13" spans="1:16" ht="14.25">
      <c r="A13" s="18">
        <v>9</v>
      </c>
      <c r="B13" s="26" t="s">
        <v>78</v>
      </c>
      <c r="C13" s="4" t="s">
        <v>21</v>
      </c>
      <c r="D13" s="4">
        <v>155</v>
      </c>
      <c r="E13" s="4" t="s">
        <v>56</v>
      </c>
      <c r="F13" s="4">
        <v>154</v>
      </c>
      <c r="G13" s="20"/>
      <c r="H13" s="15"/>
      <c r="I13" s="15"/>
      <c r="J13" s="9"/>
      <c r="K13" s="9"/>
      <c r="L13" s="9"/>
      <c r="M13" s="9"/>
      <c r="N13" s="9"/>
      <c r="O13" s="9"/>
      <c r="P13" s="9"/>
    </row>
    <row r="14" spans="1:16" ht="14.25">
      <c r="A14" s="18">
        <v>10</v>
      </c>
      <c r="B14" s="26" t="s">
        <v>79</v>
      </c>
      <c r="C14" s="4" t="s">
        <v>22</v>
      </c>
      <c r="D14" s="4">
        <v>215</v>
      </c>
      <c r="E14" s="4" t="s">
        <v>48</v>
      </c>
      <c r="F14" s="4">
        <v>214</v>
      </c>
      <c r="G14" s="20"/>
      <c r="H14" s="15"/>
      <c r="I14" s="15"/>
      <c r="J14" s="9"/>
      <c r="K14" s="9"/>
      <c r="L14" s="9"/>
      <c r="M14" s="9"/>
      <c r="N14" s="9"/>
      <c r="O14" s="9"/>
      <c r="P14" s="9"/>
    </row>
    <row r="15" spans="1:16" ht="14.25">
      <c r="A15" s="18">
        <v>11</v>
      </c>
      <c r="B15" s="26" t="s">
        <v>80</v>
      </c>
      <c r="C15" s="4" t="s">
        <v>23</v>
      </c>
      <c r="D15" s="4">
        <v>170</v>
      </c>
      <c r="E15" s="4" t="s">
        <v>69</v>
      </c>
      <c r="F15" s="4">
        <v>169</v>
      </c>
      <c r="G15" s="20"/>
      <c r="H15" s="15"/>
      <c r="I15" s="15"/>
      <c r="J15" s="9"/>
      <c r="K15" s="9"/>
      <c r="L15" s="9"/>
      <c r="M15" s="9"/>
      <c r="N15" s="9"/>
      <c r="O15" s="9"/>
      <c r="P15" s="9"/>
    </row>
    <row r="16" spans="1:16" ht="14.25">
      <c r="A16" s="18">
        <v>12</v>
      </c>
      <c r="B16" s="26" t="s">
        <v>81</v>
      </c>
      <c r="C16" s="4" t="s">
        <v>24</v>
      </c>
      <c r="D16" s="4">
        <v>275</v>
      </c>
      <c r="E16" s="4" t="s">
        <v>64</v>
      </c>
      <c r="F16" s="4">
        <v>273</v>
      </c>
      <c r="G16" s="20"/>
      <c r="H16" s="15"/>
      <c r="I16" s="15"/>
      <c r="J16" s="9"/>
      <c r="K16" s="9"/>
      <c r="L16" s="9"/>
      <c r="M16" s="9"/>
      <c r="N16" s="9"/>
      <c r="O16" s="9"/>
      <c r="P16" s="9"/>
    </row>
    <row r="17" spans="1:16" ht="14.25">
      <c r="A17" s="18">
        <v>13</v>
      </c>
      <c r="B17" s="26" t="s">
        <v>82</v>
      </c>
      <c r="C17" s="17" t="s">
        <v>25</v>
      </c>
      <c r="D17" s="17">
        <v>155</v>
      </c>
      <c r="E17" s="17" t="s">
        <v>53</v>
      </c>
      <c r="F17" s="17">
        <v>154</v>
      </c>
      <c r="G17" s="20"/>
      <c r="H17" s="15"/>
      <c r="I17" s="15"/>
      <c r="J17" s="9"/>
      <c r="K17" s="9"/>
      <c r="L17" s="9"/>
      <c r="M17" s="9"/>
      <c r="N17" s="9"/>
      <c r="O17" s="9"/>
      <c r="P17" s="9"/>
    </row>
    <row r="18" spans="1:16" ht="14.25">
      <c r="A18" s="18">
        <v>14</v>
      </c>
      <c r="B18" s="26" t="s">
        <v>83</v>
      </c>
      <c r="C18" s="4" t="s">
        <v>26</v>
      </c>
      <c r="D18" s="4">
        <v>120</v>
      </c>
      <c r="E18" s="4" t="s">
        <v>65</v>
      </c>
      <c r="F18" s="4">
        <v>119</v>
      </c>
      <c r="G18" s="20"/>
      <c r="H18" s="15"/>
      <c r="I18" s="15"/>
      <c r="J18" s="9"/>
      <c r="K18" s="9"/>
      <c r="L18" s="9"/>
      <c r="M18" s="9"/>
      <c r="N18" s="9"/>
      <c r="O18" s="9"/>
      <c r="P18" s="9"/>
    </row>
    <row r="19" spans="1:16" ht="14.25">
      <c r="A19" s="18">
        <v>15</v>
      </c>
      <c r="B19" s="26" t="s">
        <v>84</v>
      </c>
      <c r="C19" s="4" t="s">
        <v>27</v>
      </c>
      <c r="D19" s="4">
        <v>150</v>
      </c>
      <c r="E19" s="4" t="s">
        <v>51</v>
      </c>
      <c r="F19" s="4">
        <v>149</v>
      </c>
      <c r="G19" s="20"/>
      <c r="H19" s="15"/>
      <c r="I19" s="15"/>
      <c r="J19" s="9"/>
      <c r="K19" s="9"/>
      <c r="L19" s="9"/>
      <c r="M19" s="9"/>
      <c r="N19" s="9"/>
      <c r="O19" s="9"/>
      <c r="P19" s="9"/>
    </row>
    <row r="20" spans="1:16" ht="14.25">
      <c r="A20" s="18">
        <v>16</v>
      </c>
      <c r="B20" s="26" t="s">
        <v>85</v>
      </c>
      <c r="C20" s="4" t="s">
        <v>28</v>
      </c>
      <c r="D20" s="4">
        <v>200</v>
      </c>
      <c r="E20" s="4" t="s">
        <v>50</v>
      </c>
      <c r="F20" s="4">
        <v>200</v>
      </c>
      <c r="G20" s="20"/>
      <c r="H20" s="15"/>
      <c r="I20" s="15"/>
      <c r="J20" s="9"/>
      <c r="K20" s="9"/>
      <c r="L20" s="9"/>
      <c r="M20" s="9"/>
      <c r="N20" s="9"/>
      <c r="O20" s="9"/>
      <c r="P20" s="9"/>
    </row>
    <row r="21" spans="1:16" ht="14.25">
      <c r="A21" s="18">
        <v>17</v>
      </c>
      <c r="B21" s="26" t="s">
        <v>86</v>
      </c>
      <c r="C21" s="4" t="s">
        <v>29</v>
      </c>
      <c r="D21" s="4">
        <v>90</v>
      </c>
      <c r="E21" s="4" t="s">
        <v>67</v>
      </c>
      <c r="F21" s="4">
        <v>110</v>
      </c>
      <c r="G21" s="20"/>
      <c r="H21" s="15"/>
      <c r="I21" s="15"/>
      <c r="J21" s="9"/>
      <c r="K21" s="9"/>
      <c r="L21" s="9"/>
      <c r="M21" s="9"/>
      <c r="N21" s="9"/>
      <c r="O21" s="9"/>
      <c r="P21" s="9"/>
    </row>
    <row r="22" spans="1:16" ht="14.25">
      <c r="A22" s="18">
        <v>18</v>
      </c>
      <c r="B22" s="26" t="s">
        <v>87</v>
      </c>
      <c r="C22" s="4" t="s">
        <v>30</v>
      </c>
      <c r="D22" s="4">
        <v>110</v>
      </c>
      <c r="E22" s="4" t="s">
        <v>66</v>
      </c>
      <c r="F22" s="4">
        <v>109</v>
      </c>
      <c r="G22" s="20"/>
      <c r="H22" s="15"/>
      <c r="I22" s="15"/>
      <c r="J22" s="9"/>
      <c r="K22" s="9"/>
      <c r="L22" s="9"/>
      <c r="M22" s="9"/>
      <c r="N22" s="9"/>
      <c r="O22" s="9"/>
      <c r="P22" s="9"/>
    </row>
    <row r="23" spans="1:16" ht="14.25">
      <c r="A23" s="18">
        <v>19</v>
      </c>
      <c r="B23" s="26" t="s">
        <v>88</v>
      </c>
      <c r="C23" s="4" t="s">
        <v>31</v>
      </c>
      <c r="D23" s="4">
        <v>200</v>
      </c>
      <c r="E23" s="28" t="s">
        <v>58</v>
      </c>
      <c r="F23" s="28">
        <v>200</v>
      </c>
      <c r="G23" s="20"/>
      <c r="H23" s="15"/>
      <c r="I23" s="15"/>
      <c r="J23" s="9"/>
      <c r="K23" s="9"/>
      <c r="L23" s="9"/>
      <c r="M23" s="9"/>
      <c r="N23" s="9"/>
      <c r="O23" s="9"/>
      <c r="P23" s="9"/>
    </row>
    <row r="24" spans="1:16" ht="14.25">
      <c r="A24" s="18">
        <v>20</v>
      </c>
      <c r="B24" s="26" t="s">
        <v>89</v>
      </c>
      <c r="C24" s="4" t="s">
        <v>32</v>
      </c>
      <c r="D24" s="4">
        <v>180</v>
      </c>
      <c r="E24" s="4" t="s">
        <v>60</v>
      </c>
      <c r="F24" s="4">
        <v>180</v>
      </c>
      <c r="G24" s="20"/>
      <c r="H24" s="15"/>
      <c r="I24" s="15"/>
      <c r="J24" s="9"/>
      <c r="K24" s="9"/>
      <c r="L24" s="9"/>
      <c r="M24" s="9"/>
      <c r="N24" s="9"/>
      <c r="O24" s="9"/>
      <c r="P24" s="9"/>
    </row>
    <row r="25" spans="1:16" ht="14.25">
      <c r="A25" s="18">
        <v>21</v>
      </c>
      <c r="B25" s="26" t="s">
        <v>90</v>
      </c>
      <c r="C25" s="4" t="s">
        <v>33</v>
      </c>
      <c r="D25" s="4">
        <v>200</v>
      </c>
      <c r="E25" s="4" t="s">
        <v>63</v>
      </c>
      <c r="F25" s="4">
        <v>200</v>
      </c>
      <c r="G25" s="20"/>
      <c r="H25" s="15"/>
      <c r="I25" s="15"/>
      <c r="J25" s="9"/>
      <c r="K25" s="9"/>
      <c r="L25" s="9"/>
      <c r="M25" s="9"/>
      <c r="N25" s="9"/>
      <c r="O25" s="9"/>
      <c r="P25" s="9"/>
    </row>
    <row r="26" spans="1:16" ht="14.25">
      <c r="A26" s="18">
        <v>22</v>
      </c>
      <c r="B26" s="26" t="s">
        <v>91</v>
      </c>
      <c r="C26" s="5" t="s">
        <v>34</v>
      </c>
      <c r="D26" s="5">
        <v>60</v>
      </c>
      <c r="E26" s="5" t="s">
        <v>59</v>
      </c>
      <c r="F26" s="5">
        <v>60</v>
      </c>
      <c r="G26" s="20"/>
      <c r="H26" s="15"/>
      <c r="I26" s="15"/>
      <c r="J26" s="9"/>
      <c r="K26" s="9"/>
      <c r="L26" s="9"/>
      <c r="M26" s="9"/>
      <c r="N26" s="9"/>
      <c r="O26" s="9"/>
      <c r="P26" s="9"/>
    </row>
    <row r="27" spans="1:16" ht="14.25">
      <c r="A27" s="18">
        <v>23</v>
      </c>
      <c r="B27" s="26" t="s">
        <v>92</v>
      </c>
      <c r="C27" s="5" t="s">
        <v>35</v>
      </c>
      <c r="D27" s="5">
        <v>235</v>
      </c>
      <c r="E27" s="5" t="s">
        <v>61</v>
      </c>
      <c r="F27" s="5">
        <v>233</v>
      </c>
      <c r="G27" s="20"/>
      <c r="H27" s="15"/>
      <c r="I27" s="15"/>
      <c r="J27" s="9"/>
      <c r="K27" s="9"/>
      <c r="L27" s="9"/>
      <c r="M27" s="9"/>
      <c r="N27" s="9"/>
      <c r="O27" s="9"/>
      <c r="P27" s="9"/>
    </row>
    <row r="28" spans="1:16" ht="14.25">
      <c r="A28" s="18">
        <v>24</v>
      </c>
      <c r="B28" s="26" t="s">
        <v>93</v>
      </c>
      <c r="C28" s="5" t="s">
        <v>36</v>
      </c>
      <c r="D28" s="5">
        <v>75</v>
      </c>
      <c r="E28" s="4" t="s">
        <v>97</v>
      </c>
      <c r="F28" s="4">
        <v>75</v>
      </c>
      <c r="G28" s="20"/>
      <c r="H28" s="15"/>
      <c r="I28" s="15"/>
      <c r="J28" s="9"/>
      <c r="K28" s="9"/>
      <c r="L28" s="9"/>
      <c r="M28" s="9"/>
      <c r="N28" s="9"/>
      <c r="O28" s="9"/>
      <c r="P28" s="9"/>
    </row>
    <row r="29" spans="1:16" ht="14.25">
      <c r="A29" s="18">
        <v>25</v>
      </c>
      <c r="B29" s="26" t="s">
        <v>94</v>
      </c>
      <c r="C29" s="4" t="s">
        <v>37</v>
      </c>
      <c r="D29" s="4">
        <v>105</v>
      </c>
      <c r="E29" s="4" t="s">
        <v>62</v>
      </c>
      <c r="F29" s="4">
        <v>104</v>
      </c>
      <c r="G29" s="20"/>
      <c r="H29" s="15"/>
      <c r="I29" s="15"/>
      <c r="J29" s="9"/>
      <c r="K29" s="9"/>
      <c r="L29" s="9"/>
      <c r="M29" s="9"/>
      <c r="N29" s="9"/>
      <c r="O29" s="9"/>
      <c r="P29" s="9"/>
    </row>
    <row r="30" spans="1:16" ht="14.25">
      <c r="A30" s="18">
        <v>26</v>
      </c>
      <c r="B30" s="26" t="s">
        <v>95</v>
      </c>
      <c r="C30" s="4" t="s">
        <v>44</v>
      </c>
      <c r="D30" s="4">
        <v>95</v>
      </c>
      <c r="E30" s="4" t="s">
        <v>52</v>
      </c>
      <c r="F30" s="4">
        <v>95</v>
      </c>
      <c r="G30" s="20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15"/>
      <c r="H31" s="9"/>
      <c r="I31" s="9"/>
      <c r="J31" s="9"/>
      <c r="K31" s="9"/>
      <c r="L31" s="9"/>
      <c r="M31" s="9"/>
    </row>
    <row r="33" spans="2:6">
      <c r="B33" s="10" t="s">
        <v>9</v>
      </c>
      <c r="C33" s="10">
        <v>245</v>
      </c>
      <c r="D33" s="25"/>
      <c r="E33" s="10"/>
      <c r="F33"/>
    </row>
    <row r="34" spans="2:6">
      <c r="B34" s="2" t="s">
        <v>10</v>
      </c>
      <c r="C34" s="15">
        <v>290</v>
      </c>
      <c r="D34" s="15"/>
      <c r="E34" s="15">
        <v>14</v>
      </c>
      <c r="F34"/>
    </row>
    <row r="35" spans="2:6">
      <c r="B35" s="2" t="s">
        <v>3</v>
      </c>
      <c r="C35" s="19"/>
      <c r="D35" s="19"/>
      <c r="E35" s="19">
        <f>C33*E33+C34*E34</f>
        <v>4060</v>
      </c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2022-11-14T09:45:55Z</dcterms:modified>
</cp:coreProperties>
</file>