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22784765-0CDE-44FA-B5F2-D46FA33490C3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casepack check" sheetId="13" r:id="rId3"/>
    <sheet name="table product" sheetId="9" r:id="rId4"/>
    <sheet name="Item in worksheet" sheetId="2" r:id="rId5"/>
    <sheet name="Family-Fineline 定义规则" sheetId="10" r:id="rId6"/>
    <sheet name="E-Commerce Item20240226" sheetId="12" r:id="rId7"/>
  </sheets>
  <definedNames>
    <definedName name="_xlnm._FilterDatabase" localSheetId="0" hidden="1">'E-Commerce Item'!$A$1:$AT$2</definedName>
    <definedName name="_xlnm._FilterDatabase" localSheetId="6" hidden="1">'E-Commerce Item20240226'!$A$1:$AQ$1561</definedName>
    <definedName name="_xlnm._FilterDatabase" localSheetId="4" hidden="1">'Item in worksheet'!$A$1:$L$1183</definedName>
    <definedName name="_xlnm._FilterDatabase" localSheetId="1" hidden="1">Process!$A$1:$AY$1786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28" i="1" l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V1182" i="1" l="1"/>
  <c r="AY1182" i="1"/>
  <c r="AV1183" i="1"/>
  <c r="AY1183" i="1"/>
  <c r="AV1184" i="1"/>
  <c r="AY1184" i="1"/>
  <c r="AV1185" i="1"/>
  <c r="AY1185" i="1"/>
  <c r="AV1186" i="1"/>
  <c r="AY1186" i="1"/>
  <c r="AV1187" i="1"/>
  <c r="AY1187" i="1"/>
  <c r="AV1188" i="1"/>
  <c r="AY1188" i="1"/>
  <c r="AV1189" i="1"/>
  <c r="AY1189" i="1"/>
  <c r="AV1190" i="1"/>
  <c r="AY1190" i="1"/>
  <c r="AV1191" i="1"/>
  <c r="AY1191" i="1"/>
  <c r="AV1192" i="1"/>
  <c r="AY1192" i="1"/>
  <c r="AV1193" i="1"/>
  <c r="AY1193" i="1"/>
  <c r="AV1194" i="1"/>
  <c r="AY1194" i="1"/>
  <c r="AV1195" i="1"/>
  <c r="AY1195" i="1"/>
  <c r="AV1196" i="1"/>
  <c r="AY1196" i="1"/>
  <c r="AV1197" i="1"/>
  <c r="AY1197" i="1"/>
  <c r="AV1198" i="1"/>
  <c r="AY1198" i="1"/>
  <c r="AV1199" i="1"/>
  <c r="AY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V1180" i="1"/>
  <c r="AY1180" i="1"/>
  <c r="AV1181" i="1"/>
  <c r="AY1181" i="1"/>
  <c r="AV1156" i="1"/>
  <c r="AY1156" i="1"/>
  <c r="AV1157" i="1"/>
  <c r="AY1157" i="1"/>
  <c r="AV1158" i="1"/>
  <c r="AY1158" i="1"/>
  <c r="AV1159" i="1"/>
  <c r="AY1159" i="1"/>
  <c r="AV1160" i="1"/>
  <c r="AY1160" i="1"/>
  <c r="AV1161" i="1"/>
  <c r="AY1161" i="1"/>
  <c r="AV1162" i="1"/>
  <c r="AY1162" i="1"/>
  <c r="AV1163" i="1"/>
  <c r="AY1163" i="1"/>
  <c r="AV1164" i="1"/>
  <c r="AY1164" i="1"/>
  <c r="AV1165" i="1"/>
  <c r="AY1165" i="1"/>
  <c r="AV1166" i="1"/>
  <c r="AY1166" i="1"/>
  <c r="AV1167" i="1"/>
  <c r="AY1167" i="1"/>
  <c r="AV1168" i="1"/>
  <c r="AY1168" i="1"/>
  <c r="AV1169" i="1"/>
  <c r="AY1169" i="1"/>
  <c r="AV1170" i="1"/>
  <c r="AY1170" i="1"/>
  <c r="AV1171" i="1"/>
  <c r="AY1171" i="1"/>
  <c r="AV1172" i="1"/>
  <c r="AY1172" i="1"/>
  <c r="AV1173" i="1"/>
  <c r="AY1173" i="1"/>
  <c r="AV1174" i="1"/>
  <c r="AY1174" i="1"/>
  <c r="AV1175" i="1"/>
  <c r="AY1175" i="1"/>
  <c r="AV1176" i="1"/>
  <c r="AY1176" i="1"/>
  <c r="AV1177" i="1"/>
  <c r="AY1177" i="1"/>
  <c r="AV1178" i="1"/>
  <c r="AY1178" i="1"/>
  <c r="AV1179" i="1"/>
  <c r="AY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V1119" i="1"/>
  <c r="AY1119" i="1"/>
  <c r="AV1120" i="1"/>
  <c r="AY1120" i="1"/>
  <c r="AV1121" i="1"/>
  <c r="AY1121" i="1"/>
  <c r="AV1122" i="1"/>
  <c r="AY1122" i="1"/>
  <c r="AV1123" i="1"/>
  <c r="AY1123" i="1"/>
  <c r="AV1124" i="1"/>
  <c r="AY1124" i="1"/>
  <c r="AV1125" i="1"/>
  <c r="AY1125" i="1"/>
  <c r="AV1126" i="1"/>
  <c r="AY1126" i="1"/>
  <c r="AV1127" i="1"/>
  <c r="AY1127" i="1"/>
  <c r="AV1128" i="1"/>
  <c r="AY1128" i="1"/>
  <c r="AV1129" i="1"/>
  <c r="AY1129" i="1"/>
  <c r="AV1130" i="1"/>
  <c r="AY1130" i="1"/>
  <c r="AV1131" i="1"/>
  <c r="AY1131" i="1"/>
  <c r="AV1132" i="1"/>
  <c r="AY1132" i="1"/>
  <c r="AV1133" i="1"/>
  <c r="AY1133" i="1"/>
  <c r="AV1134" i="1"/>
  <c r="AY1134" i="1"/>
  <c r="AV1135" i="1"/>
  <c r="AY1135" i="1"/>
  <c r="AV1136" i="1"/>
  <c r="AY1136" i="1"/>
  <c r="AV1137" i="1"/>
  <c r="AY1137" i="1"/>
  <c r="AV1138" i="1"/>
  <c r="AY1138" i="1"/>
  <c r="AV1139" i="1"/>
  <c r="AY1139" i="1"/>
  <c r="AV1140" i="1"/>
  <c r="AY1140" i="1"/>
  <c r="AV1141" i="1"/>
  <c r="AY1141" i="1"/>
  <c r="AV1142" i="1"/>
  <c r="AY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V1020" i="1"/>
  <c r="AY1020" i="1"/>
  <c r="A1021" i="1"/>
  <c r="AV1021" i="1"/>
  <c r="AY1021" i="1"/>
  <c r="A1022" i="1"/>
  <c r="AV1022" i="1"/>
  <c r="AY1022" i="1"/>
  <c r="A1023" i="1"/>
  <c r="AV1023" i="1"/>
  <c r="AY1023" i="1"/>
  <c r="A1024" i="1"/>
  <c r="AV1024" i="1"/>
  <c r="AY1024" i="1"/>
  <c r="A1025" i="1"/>
  <c r="AV1025" i="1"/>
  <c r="AY1025" i="1"/>
  <c r="A1026" i="1"/>
  <c r="AV1026" i="1"/>
  <c r="AY1026" i="1"/>
  <c r="A1027" i="1"/>
  <c r="AV1027" i="1"/>
  <c r="AY1027" i="1"/>
  <c r="A1028" i="1"/>
  <c r="AV1028" i="1"/>
  <c r="AY1028" i="1"/>
  <c r="A1029" i="1"/>
  <c r="AV1029" i="1"/>
  <c r="AY1029" i="1"/>
  <c r="A1030" i="1"/>
  <c r="AV1030" i="1"/>
  <c r="AY1030" i="1"/>
  <c r="A1031" i="1"/>
  <c r="AV1031" i="1"/>
  <c r="AY1031" i="1"/>
  <c r="A1032" i="1"/>
  <c r="AV1032" i="1"/>
  <c r="AY1032" i="1"/>
  <c r="A1033" i="1"/>
  <c r="AV1033" i="1"/>
  <c r="AY1033" i="1"/>
  <c r="A1034" i="1"/>
  <c r="AV1034" i="1"/>
  <c r="AY1034" i="1"/>
  <c r="A1035" i="1"/>
  <c r="AV1035" i="1"/>
  <c r="AY1035" i="1"/>
  <c r="A1036" i="1"/>
  <c r="AV1036" i="1"/>
  <c r="AY1036" i="1"/>
  <c r="A1037" i="1"/>
  <c r="AV1037" i="1"/>
  <c r="AY1037" i="1"/>
  <c r="A1038" i="1"/>
  <c r="AV1038" i="1"/>
  <c r="AY1038" i="1"/>
  <c r="A1039" i="1"/>
  <c r="AV1039" i="1"/>
  <c r="AY1039" i="1"/>
  <c r="A1007" i="1"/>
  <c r="AV1007" i="1"/>
  <c r="AY1007" i="1"/>
  <c r="A1008" i="1"/>
  <c r="AV1008" i="1"/>
  <c r="AY1008" i="1"/>
  <c r="A1009" i="1"/>
  <c r="AV1009" i="1"/>
  <c r="AY1009" i="1"/>
  <c r="A1010" i="1"/>
  <c r="AV1010" i="1"/>
  <c r="AY1010" i="1"/>
  <c r="A1011" i="1"/>
  <c r="AV1011" i="1"/>
  <c r="AY1011" i="1"/>
  <c r="A1012" i="1"/>
  <c r="AV1012" i="1"/>
  <c r="AY1012" i="1"/>
  <c r="A1013" i="1"/>
  <c r="AV1013" i="1"/>
  <c r="AY1013" i="1"/>
  <c r="A1014" i="1"/>
  <c r="AV1014" i="1"/>
  <c r="AY1014" i="1"/>
  <c r="A1015" i="1"/>
  <c r="AV1015" i="1"/>
  <c r="AY1015" i="1"/>
  <c r="A1016" i="1"/>
  <c r="AV1016" i="1"/>
  <c r="AY1016" i="1"/>
  <c r="A1017" i="1"/>
  <c r="AV1017" i="1"/>
  <c r="AY1017" i="1"/>
  <c r="A1018" i="1"/>
  <c r="AV1018" i="1"/>
  <c r="AY1018" i="1"/>
  <c r="A1019" i="1"/>
  <c r="AV1019" i="1"/>
  <c r="AY1019" i="1"/>
  <c r="A1040" i="1"/>
  <c r="AV1040" i="1"/>
  <c r="AY1040" i="1"/>
  <c r="A1041" i="1"/>
  <c r="AV1041" i="1"/>
  <c r="AY1041" i="1"/>
  <c r="A1042" i="1"/>
  <c r="AV1042" i="1"/>
  <c r="AY1042" i="1"/>
  <c r="A1043" i="1"/>
  <c r="AV1043" i="1"/>
  <c r="AY1043" i="1"/>
  <c r="A1044" i="1"/>
  <c r="AV1044" i="1"/>
  <c r="AY1044" i="1"/>
  <c r="A1045" i="1"/>
  <c r="AV1045" i="1"/>
  <c r="AY1045" i="1"/>
  <c r="A1046" i="1"/>
  <c r="AV1046" i="1"/>
  <c r="AY1046" i="1"/>
  <c r="A1047" i="1"/>
  <c r="AV1047" i="1"/>
  <c r="AY1047" i="1"/>
  <c r="A1048" i="1"/>
  <c r="AV1048" i="1"/>
  <c r="AY1048" i="1"/>
  <c r="A1049" i="1"/>
  <c r="AV1049" i="1"/>
  <c r="AY1049" i="1"/>
  <c r="A1050" i="1"/>
  <c r="AV1050" i="1"/>
  <c r="AY1050" i="1"/>
  <c r="A1051" i="1"/>
  <c r="AV1051" i="1"/>
  <c r="AY1051" i="1"/>
  <c r="A1052" i="1"/>
  <c r="AV1052" i="1"/>
  <c r="AY1052" i="1"/>
  <c r="A1053" i="1"/>
  <c r="AV1053" i="1"/>
  <c r="AY1053" i="1"/>
  <c r="A1054" i="1"/>
  <c r="AV1054" i="1"/>
  <c r="AY1054" i="1"/>
  <c r="A1055" i="1"/>
  <c r="AV1055" i="1"/>
  <c r="AY1055" i="1"/>
  <c r="A1056" i="1"/>
  <c r="AV1056" i="1"/>
  <c r="AY1056" i="1"/>
  <c r="A1057" i="1"/>
  <c r="AV1057" i="1"/>
  <c r="AY1057" i="1"/>
  <c r="A1058" i="1"/>
  <c r="AV1058" i="1"/>
  <c r="AY1058" i="1"/>
  <c r="A1059" i="1"/>
  <c r="AV1059" i="1"/>
  <c r="AY1059" i="1"/>
  <c r="A1060" i="1"/>
  <c r="AV1060" i="1"/>
  <c r="AY1060" i="1"/>
  <c r="A1061" i="1"/>
  <c r="AV1061" i="1"/>
  <c r="AY1061" i="1"/>
  <c r="A1062" i="1"/>
  <c r="AV1062" i="1"/>
  <c r="AY1062" i="1"/>
  <c r="A1063" i="1"/>
  <c r="AV1063" i="1"/>
  <c r="AY1063" i="1"/>
  <c r="A1064" i="1"/>
  <c r="AV1064" i="1"/>
  <c r="AY1064" i="1"/>
  <c r="A1065" i="1"/>
  <c r="AV1065" i="1"/>
  <c r="AY1065" i="1"/>
  <c r="A1066" i="1"/>
  <c r="AV1066" i="1"/>
  <c r="AY1066" i="1"/>
  <c r="A1067" i="1"/>
  <c r="AV1067" i="1"/>
  <c r="AY1067" i="1"/>
  <c r="A1068" i="1"/>
  <c r="AV1068" i="1"/>
  <c r="AY1068" i="1"/>
  <c r="A1069" i="1"/>
  <c r="AV1069" i="1"/>
  <c r="AY1069" i="1"/>
  <c r="A1070" i="1"/>
  <c r="AV1070" i="1"/>
  <c r="AY1070" i="1"/>
  <c r="A1071" i="1"/>
  <c r="AV1071" i="1"/>
  <c r="AY1071" i="1"/>
  <c r="A1072" i="1"/>
  <c r="AV1072" i="1"/>
  <c r="AY1072" i="1"/>
  <c r="A1073" i="1"/>
  <c r="AV1073" i="1"/>
  <c r="AY1073" i="1"/>
  <c r="A1074" i="1"/>
  <c r="AV1074" i="1"/>
  <c r="AY1074" i="1"/>
  <c r="A1075" i="1"/>
  <c r="AV1075" i="1"/>
  <c r="AY1075" i="1"/>
  <c r="A1076" i="1"/>
  <c r="AV1076" i="1"/>
  <c r="AY1076" i="1"/>
  <c r="A1077" i="1"/>
  <c r="AV1077" i="1"/>
  <c r="AY1077" i="1"/>
  <c r="A1078" i="1"/>
  <c r="AV1078" i="1"/>
  <c r="AY1078" i="1"/>
  <c r="A1079" i="1"/>
  <c r="AV1079" i="1"/>
  <c r="AY1079" i="1"/>
  <c r="A1080" i="1"/>
  <c r="AV1080" i="1"/>
  <c r="AY1080" i="1"/>
  <c r="A1081" i="1"/>
  <c r="AV1081" i="1"/>
  <c r="AY1081" i="1"/>
  <c r="A1082" i="1"/>
  <c r="AV1082" i="1"/>
  <c r="AY1082" i="1"/>
  <c r="A1083" i="1"/>
  <c r="AV1083" i="1"/>
  <c r="AY1083" i="1"/>
  <c r="A1084" i="1"/>
  <c r="AV1084" i="1"/>
  <c r="AY1084" i="1"/>
  <c r="A1085" i="1"/>
  <c r="AV1085" i="1"/>
  <c r="AY1085" i="1"/>
  <c r="A1086" i="1"/>
  <c r="AV1086" i="1"/>
  <c r="AY1086" i="1"/>
  <c r="A1087" i="1"/>
  <c r="AV1087" i="1"/>
  <c r="AY1087" i="1"/>
  <c r="A1088" i="1"/>
  <c r="AV1088" i="1"/>
  <c r="AY1088" i="1"/>
  <c r="A1089" i="1"/>
  <c r="AV1089" i="1"/>
  <c r="AY1089" i="1"/>
  <c r="A1090" i="1"/>
  <c r="AV1090" i="1"/>
  <c r="AY1090" i="1"/>
  <c r="A1091" i="1"/>
  <c r="AV1091" i="1"/>
  <c r="AY1091" i="1"/>
  <c r="AV982" i="1"/>
  <c r="AY982" i="1"/>
  <c r="AV983" i="1"/>
  <c r="AY983" i="1"/>
  <c r="AV984" i="1"/>
  <c r="AY984" i="1"/>
  <c r="AV985" i="1"/>
  <c r="AY985" i="1"/>
  <c r="AV986" i="1"/>
  <c r="AY986" i="1"/>
  <c r="AV987" i="1"/>
  <c r="AY987" i="1"/>
  <c r="AV988" i="1"/>
  <c r="AY988" i="1"/>
  <c r="AV989" i="1"/>
  <c r="AY989" i="1"/>
  <c r="AV990" i="1"/>
  <c r="AY990" i="1"/>
  <c r="AV991" i="1"/>
  <c r="AY991" i="1"/>
  <c r="AV992" i="1"/>
  <c r="AY992" i="1"/>
  <c r="AV1003" i="1"/>
  <c r="AY1003" i="1"/>
  <c r="AV1004" i="1"/>
  <c r="AY1004" i="1"/>
  <c r="AV1005" i="1"/>
  <c r="AY1005" i="1"/>
  <c r="AV1006" i="1"/>
  <c r="AY1006" i="1"/>
  <c r="AV1092" i="1"/>
  <c r="AY1092" i="1"/>
  <c r="AV1093" i="1"/>
  <c r="AY1093" i="1"/>
  <c r="AV1094" i="1"/>
  <c r="AY1094" i="1"/>
  <c r="AV1095" i="1"/>
  <c r="AY1095" i="1"/>
  <c r="AV1096" i="1"/>
  <c r="AY1096" i="1"/>
  <c r="AV1097" i="1"/>
  <c r="AY1097" i="1"/>
  <c r="AV1098" i="1"/>
  <c r="AY1098" i="1"/>
  <c r="AV1099" i="1"/>
  <c r="AY1099" i="1"/>
  <c r="AV1100" i="1"/>
  <c r="AY1100" i="1"/>
  <c r="AV1101" i="1"/>
  <c r="AY1101" i="1"/>
  <c r="AV1102" i="1"/>
  <c r="AY1102" i="1"/>
  <c r="AV1103" i="1"/>
  <c r="AY1103" i="1"/>
  <c r="AV1104" i="1"/>
  <c r="AY1104" i="1"/>
  <c r="AV1105" i="1"/>
  <c r="AY1105" i="1"/>
  <c r="AV1106" i="1"/>
  <c r="AY1106" i="1"/>
  <c r="AV1107" i="1"/>
  <c r="AY1107" i="1"/>
  <c r="AV1108" i="1"/>
  <c r="AY1108" i="1"/>
  <c r="AV1109" i="1"/>
  <c r="AY1109" i="1"/>
  <c r="AV1110" i="1"/>
  <c r="AY1110" i="1"/>
  <c r="AV1111" i="1"/>
  <c r="AY1111" i="1"/>
  <c r="AV1112" i="1"/>
  <c r="AY1112" i="1"/>
  <c r="AV1113" i="1"/>
  <c r="AY1113" i="1"/>
  <c r="AV1114" i="1"/>
  <c r="AY1114" i="1"/>
  <c r="AV1115" i="1"/>
  <c r="AY1115" i="1"/>
  <c r="AV1116" i="1"/>
  <c r="AY1116" i="1"/>
  <c r="AV1117" i="1"/>
  <c r="AY1117" i="1"/>
  <c r="AV1118" i="1"/>
  <c r="AY1118" i="1"/>
  <c r="AV1143" i="1"/>
  <c r="AY1143" i="1"/>
  <c r="AV1144" i="1"/>
  <c r="AY1144" i="1"/>
  <c r="AV1145" i="1"/>
  <c r="AY1145" i="1"/>
  <c r="AV1146" i="1"/>
  <c r="AY1146" i="1"/>
  <c r="AV1147" i="1"/>
  <c r="AY1147" i="1"/>
  <c r="AV1148" i="1"/>
  <c r="AY1148" i="1"/>
  <c r="AV1149" i="1"/>
  <c r="AY1149" i="1"/>
  <c r="AV1150" i="1"/>
  <c r="AY1150" i="1"/>
  <c r="AV1151" i="1"/>
  <c r="AY1151" i="1"/>
  <c r="AV1152" i="1"/>
  <c r="AY1152" i="1"/>
  <c r="AV1153" i="1"/>
  <c r="AY1153" i="1"/>
  <c r="AV1154" i="1"/>
  <c r="AY1154" i="1"/>
  <c r="AV993" i="1"/>
  <c r="AY993" i="1"/>
  <c r="AV994" i="1"/>
  <c r="AY994" i="1"/>
  <c r="AV995" i="1"/>
  <c r="AY995" i="1"/>
  <c r="AV996" i="1"/>
  <c r="AY996" i="1"/>
  <c r="AV997" i="1"/>
  <c r="AY997" i="1"/>
  <c r="AV998" i="1"/>
  <c r="AY998" i="1"/>
  <c r="AV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V958" i="1"/>
  <c r="AY958" i="1"/>
  <c r="AV959" i="1"/>
  <c r="AY959" i="1"/>
  <c r="AV960" i="1"/>
  <c r="AY960" i="1"/>
  <c r="AV961" i="1"/>
  <c r="AY961" i="1"/>
  <c r="AV962" i="1"/>
  <c r="AY962" i="1"/>
  <c r="AV963" i="1"/>
  <c r="AY963" i="1"/>
  <c r="AV964" i="1"/>
  <c r="AY964" i="1"/>
  <c r="AV965" i="1"/>
  <c r="AY965" i="1"/>
  <c r="AV966" i="1"/>
  <c r="AY966" i="1"/>
  <c r="AV967" i="1"/>
  <c r="AY967" i="1"/>
  <c r="AV968" i="1"/>
  <c r="AY968" i="1"/>
  <c r="AV969" i="1"/>
  <c r="AY969" i="1"/>
  <c r="AV970" i="1"/>
  <c r="AY970" i="1"/>
  <c r="AV971" i="1"/>
  <c r="AY971" i="1"/>
  <c r="AV972" i="1"/>
  <c r="AY972" i="1"/>
  <c r="AV973" i="1"/>
  <c r="AY973" i="1"/>
  <c r="AV974" i="1"/>
  <c r="AY974" i="1"/>
  <c r="AV975" i="1"/>
  <c r="AY975" i="1"/>
  <c r="AV976" i="1"/>
  <c r="AY976" i="1"/>
  <c r="AV977" i="1"/>
  <c r="AY977" i="1"/>
  <c r="AV978" i="1"/>
  <c r="AY978" i="1"/>
  <c r="AV979" i="1"/>
  <c r="AY979" i="1"/>
  <c r="AV980" i="1"/>
  <c r="AY980" i="1"/>
  <c r="AY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V938" i="1"/>
  <c r="AY938" i="1"/>
  <c r="AV939" i="1"/>
  <c r="AY939" i="1"/>
  <c r="AV940" i="1"/>
  <c r="AY940" i="1"/>
  <c r="AV941" i="1"/>
  <c r="AY941" i="1"/>
  <c r="AV942" i="1"/>
  <c r="AY942" i="1"/>
  <c r="AV943" i="1"/>
  <c r="AY943" i="1"/>
  <c r="AV944" i="1"/>
  <c r="AY944" i="1"/>
  <c r="AV945" i="1"/>
  <c r="AY945" i="1"/>
  <c r="AV946" i="1"/>
  <c r="AY946" i="1"/>
  <c r="AV947" i="1"/>
  <c r="AY947" i="1"/>
  <c r="A938" i="1"/>
  <c r="A939" i="1"/>
  <c r="A940" i="1"/>
  <c r="A941" i="1"/>
  <c r="A942" i="1"/>
  <c r="A943" i="1"/>
  <c r="A944" i="1"/>
  <c r="A945" i="1"/>
  <c r="A946" i="1"/>
  <c r="A947" i="1"/>
  <c r="AV931" i="1"/>
  <c r="AY931" i="1"/>
  <c r="AV932" i="1"/>
  <c r="AY932" i="1"/>
  <c r="AV933" i="1"/>
  <c r="AY933" i="1"/>
  <c r="AV934" i="1"/>
  <c r="AY934" i="1"/>
  <c r="AV935" i="1"/>
  <c r="AY935" i="1"/>
  <c r="AV936" i="1"/>
  <c r="AY936" i="1"/>
  <c r="AV937" i="1"/>
  <c r="AY937" i="1"/>
  <c r="A931" i="1"/>
  <c r="A932" i="1"/>
  <c r="A933" i="1"/>
  <c r="A934" i="1"/>
  <c r="A935" i="1"/>
  <c r="A936" i="1"/>
  <c r="A937" i="1"/>
  <c r="AY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48" i="1"/>
  <c r="AV949" i="1"/>
  <c r="AV950" i="1"/>
  <c r="AV951" i="1"/>
  <c r="AV952" i="1"/>
  <c r="AV953" i="1"/>
  <c r="AV954" i="1"/>
  <c r="AV955" i="1"/>
  <c r="AV956" i="1"/>
  <c r="AV957" i="1"/>
  <c r="AV999" i="1"/>
  <c r="AV1000" i="1"/>
  <c r="AV1001" i="1"/>
  <c r="AV1002" i="1"/>
  <c r="AV824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909" i="1"/>
  <c r="A910" i="1"/>
  <c r="A911" i="1"/>
  <c r="A912" i="1"/>
  <c r="A913" i="1"/>
  <c r="A914" i="1"/>
  <c r="A915" i="1"/>
  <c r="A916" i="1"/>
  <c r="A993" i="1" l="1"/>
  <c r="AY957" i="1"/>
  <c r="A957" i="1"/>
  <c r="AY956" i="1"/>
  <c r="A956" i="1"/>
  <c r="AY955" i="1"/>
  <c r="A955" i="1"/>
  <c r="AY954" i="1"/>
  <c r="A954" i="1"/>
  <c r="AY953" i="1"/>
  <c r="A953" i="1"/>
  <c r="AY952" i="1"/>
  <c r="A952" i="1"/>
  <c r="AY951" i="1"/>
  <c r="A951" i="1"/>
  <c r="AY950" i="1"/>
  <c r="A950" i="1"/>
  <c r="AY949" i="1"/>
  <c r="A949" i="1"/>
  <c r="AY948" i="1"/>
  <c r="A948" i="1"/>
  <c r="AY930" i="1"/>
  <c r="A930" i="1"/>
  <c r="AY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Y908" i="1"/>
  <c r="A908" i="1"/>
  <c r="AY907" i="1"/>
  <c r="A907" i="1"/>
  <c r="AY906" i="1"/>
  <c r="A906" i="1"/>
  <c r="AY905" i="1"/>
  <c r="A905" i="1"/>
  <c r="AY904" i="1"/>
  <c r="A904" i="1"/>
  <c r="AY903" i="1"/>
  <c r="A903" i="1"/>
  <c r="AY902" i="1"/>
  <c r="A902" i="1"/>
  <c r="AY901" i="1"/>
  <c r="A901" i="1"/>
  <c r="AY900" i="1"/>
  <c r="A900" i="1"/>
  <c r="AY899" i="1"/>
  <c r="A899" i="1"/>
  <c r="AY898" i="1"/>
  <c r="A898" i="1"/>
  <c r="AY897" i="1"/>
  <c r="A897" i="1"/>
  <c r="AY896" i="1"/>
  <c r="A896" i="1"/>
  <c r="AY895" i="1"/>
  <c r="A895" i="1"/>
  <c r="AY894" i="1"/>
  <c r="A894" i="1"/>
  <c r="AY893" i="1"/>
  <c r="A893" i="1"/>
  <c r="AY892" i="1"/>
  <c r="A892" i="1"/>
  <c r="AY891" i="1"/>
  <c r="A891" i="1"/>
  <c r="AY890" i="1"/>
  <c r="A890" i="1"/>
  <c r="AY889" i="1"/>
  <c r="A889" i="1"/>
  <c r="AY888" i="1"/>
  <c r="A888" i="1"/>
  <c r="AY887" i="1"/>
  <c r="A887" i="1"/>
  <c r="AY886" i="1"/>
  <c r="A886" i="1"/>
  <c r="AY885" i="1"/>
  <c r="A885" i="1"/>
  <c r="AY884" i="1"/>
  <c r="A884" i="1"/>
  <c r="AY883" i="1"/>
  <c r="A883" i="1"/>
  <c r="AY882" i="1"/>
  <c r="A882" i="1"/>
  <c r="AY881" i="1"/>
  <c r="A881" i="1"/>
  <c r="AY880" i="1"/>
  <c r="A880" i="1"/>
  <c r="AY879" i="1"/>
  <c r="A879" i="1"/>
  <c r="AY878" i="1"/>
  <c r="A878" i="1"/>
  <c r="AY877" i="1"/>
  <c r="A877" i="1"/>
  <c r="AY876" i="1"/>
  <c r="A876" i="1"/>
  <c r="AY875" i="1"/>
  <c r="A875" i="1"/>
  <c r="AY874" i="1"/>
  <c r="A874" i="1"/>
  <c r="AY873" i="1"/>
  <c r="A873" i="1"/>
  <c r="AY872" i="1"/>
  <c r="A872" i="1"/>
  <c r="AY871" i="1"/>
  <c r="A871" i="1"/>
  <c r="AY870" i="1"/>
  <c r="A870" i="1"/>
  <c r="AY869" i="1"/>
  <c r="A869" i="1"/>
  <c r="AY868" i="1"/>
  <c r="A868" i="1"/>
  <c r="AY867" i="1"/>
  <c r="A867" i="1"/>
  <c r="AY866" i="1"/>
  <c r="A866" i="1"/>
  <c r="AY865" i="1"/>
  <c r="A865" i="1"/>
  <c r="AY864" i="1"/>
  <c r="A864" i="1"/>
  <c r="AY863" i="1"/>
  <c r="A863" i="1"/>
  <c r="AY862" i="1"/>
  <c r="A862" i="1"/>
  <c r="AY861" i="1"/>
  <c r="A861" i="1"/>
  <c r="AY860" i="1"/>
  <c r="A860" i="1"/>
  <c r="AY859" i="1"/>
  <c r="A859" i="1"/>
  <c r="AY858" i="1"/>
  <c r="A858" i="1"/>
  <c r="AY857" i="1"/>
  <c r="A857" i="1"/>
  <c r="AY856" i="1"/>
  <c r="A856" i="1"/>
  <c r="AY855" i="1"/>
  <c r="A855" i="1"/>
  <c r="AY854" i="1"/>
  <c r="A854" i="1"/>
  <c r="AY853" i="1"/>
  <c r="A853" i="1"/>
  <c r="AY852" i="1"/>
  <c r="A852" i="1"/>
  <c r="AY851" i="1"/>
  <c r="A851" i="1"/>
  <c r="AY850" i="1"/>
  <c r="A850" i="1"/>
  <c r="AY849" i="1"/>
  <c r="A849" i="1"/>
  <c r="AY848" i="1"/>
  <c r="A848" i="1"/>
  <c r="AY847" i="1"/>
  <c r="A847" i="1"/>
  <c r="AY846" i="1"/>
  <c r="A846" i="1"/>
  <c r="AY845" i="1"/>
  <c r="A845" i="1"/>
  <c r="AY844" i="1"/>
  <c r="A844" i="1"/>
  <c r="AY843" i="1"/>
  <c r="A843" i="1"/>
  <c r="AY842" i="1"/>
  <c r="A842" i="1"/>
  <c r="AY841" i="1"/>
  <c r="A841" i="1"/>
  <c r="AY840" i="1"/>
  <c r="A840" i="1"/>
  <c r="AY839" i="1"/>
  <c r="A839" i="1"/>
  <c r="AY838" i="1"/>
  <c r="A838" i="1"/>
  <c r="AY837" i="1"/>
  <c r="A837" i="1"/>
  <c r="AY836" i="1"/>
  <c r="A836" i="1"/>
  <c r="AY835" i="1"/>
  <c r="A835" i="1"/>
  <c r="AY834" i="1"/>
  <c r="A834" i="1"/>
  <c r="AY833" i="1"/>
  <c r="A833" i="1"/>
  <c r="AY832" i="1"/>
  <c r="A832" i="1"/>
  <c r="AY831" i="1"/>
  <c r="A831" i="1"/>
  <c r="AY830" i="1"/>
  <c r="A830" i="1"/>
  <c r="AY829" i="1"/>
  <c r="A829" i="1"/>
  <c r="AY828" i="1"/>
  <c r="A828" i="1"/>
  <c r="AY827" i="1"/>
  <c r="A827" i="1"/>
  <c r="AY826" i="1"/>
  <c r="A826" i="1"/>
  <c r="AY825" i="1"/>
  <c r="A825" i="1"/>
  <c r="A824" i="1"/>
  <c r="AY1002" i="1"/>
  <c r="A1002" i="1"/>
  <c r="AY1001" i="1"/>
  <c r="A1001" i="1"/>
  <c r="AY1000" i="1"/>
  <c r="A1000" i="1"/>
  <c r="AY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V788" i="1" l="1"/>
  <c r="AY788" i="1"/>
  <c r="AV789" i="1"/>
  <c r="AY789" i="1"/>
  <c r="AV790" i="1"/>
  <c r="AY790" i="1"/>
  <c r="AV791" i="1"/>
  <c r="AY791" i="1"/>
  <c r="AV792" i="1"/>
  <c r="AY792" i="1"/>
  <c r="AV793" i="1"/>
  <c r="AY793" i="1"/>
  <c r="AV794" i="1"/>
  <c r="AY794" i="1"/>
  <c r="AV795" i="1"/>
  <c r="AY795" i="1"/>
  <c r="AV796" i="1"/>
  <c r="AY796" i="1"/>
  <c r="AV797" i="1"/>
  <c r="AY797" i="1"/>
  <c r="AV798" i="1"/>
  <c r="AY798" i="1"/>
  <c r="AV799" i="1"/>
  <c r="AY799" i="1"/>
  <c r="AV800" i="1"/>
  <c r="AY800" i="1"/>
  <c r="AV801" i="1"/>
  <c r="AY801" i="1"/>
  <c r="AV802" i="1"/>
  <c r="AY802" i="1"/>
  <c r="AV803" i="1"/>
  <c r="AY803" i="1"/>
  <c r="AV804" i="1"/>
  <c r="AY804" i="1"/>
  <c r="AV805" i="1"/>
  <c r="AY805" i="1"/>
  <c r="AV806" i="1"/>
  <c r="AY806" i="1"/>
  <c r="AV807" i="1"/>
  <c r="AY807" i="1"/>
  <c r="AV808" i="1"/>
  <c r="AY808" i="1"/>
  <c r="AV809" i="1"/>
  <c r="AY809" i="1"/>
  <c r="AV810" i="1"/>
  <c r="AY810" i="1"/>
  <c r="AV811" i="1"/>
  <c r="AY811" i="1"/>
  <c r="AV812" i="1"/>
  <c r="AY812" i="1"/>
  <c r="AV813" i="1"/>
  <c r="AY813" i="1"/>
  <c r="AV814" i="1"/>
  <c r="AY814" i="1"/>
  <c r="AV815" i="1"/>
  <c r="AY815" i="1"/>
  <c r="AV816" i="1"/>
  <c r="AY816" i="1"/>
  <c r="AV817" i="1"/>
  <c r="AY817" i="1"/>
  <c r="AV818" i="1"/>
  <c r="AY818" i="1"/>
  <c r="AV819" i="1"/>
  <c r="AY819" i="1"/>
  <c r="AV820" i="1"/>
  <c r="AY820" i="1"/>
  <c r="AV821" i="1"/>
  <c r="AY821" i="1"/>
  <c r="AV822" i="1"/>
  <c r="AY822" i="1"/>
  <c r="AV787" i="1"/>
  <c r="AY787" i="1"/>
  <c r="AV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V1155" i="1"/>
  <c r="AY1155" i="1"/>
  <c r="AV783" i="1"/>
  <c r="AY783" i="1"/>
  <c r="AV784" i="1"/>
  <c r="AY784" i="1"/>
  <c r="AY785" i="1"/>
  <c r="AY3" i="1" l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2" i="1"/>
  <c r="AV660" i="1" l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<sst xmlns="http://schemas.openxmlformats.org/spreadsheetml/2006/main" count="95838" uniqueCount="4866">
  <si>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</si>
  <si>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</si>
  <si>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</si>
  <si>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</si>
  <si>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</si>
  <si>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</si>
  <si>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</si>
  <si>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</si>
  <si>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</si>
  <si>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</si>
  <si>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</si>
  <si>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</si>
  <si>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</si>
  <si>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</si>
  <si>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</si>
  <si>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</si>
  <si>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</si>
  <si>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</si>
  <si>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</si>
  <si>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</si>
  <si>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</si>
  <si>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</si>
  <si>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</si>
  <si>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</si>
  <si>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</si>
  <si>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</si>
  <si>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</si>
  <si>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</si>
  <si>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</si>
  <si>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</si>
  <si>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</si>
  <si>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</si>
  <si>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</si>
  <si>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</si>
  <si>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</si>
  <si>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</si>
  <si>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</si>
  <si>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</si>
  <si>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</si>
  <si>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</si>
  <si>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</si>
  <si>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</si>
  <si>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</si>
  <si>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</si>
  <si>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</si>
  <si>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</si>
  <si>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</si>
  <si>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</si>
  <si>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</si>
  <si>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</si>
  <si>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</si>
  <si>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</si>
  <si>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</si>
  <si>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</si>
  <si>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</si>
  <si>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</si>
  <si>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</si>
  <si>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</si>
  <si>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</si>
  <si>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</si>
  <si>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</si>
  <si>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</si>
  <si>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</si>
  <si>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</si>
  <si>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</si>
  <si>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</si>
  <si>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</si>
  <si>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</si>
  <si>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</si>
  <si>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</si>
  <si>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</si>
  <si>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</si>
  <si>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</si>
  <si>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</si>
  <si>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</si>
  <si>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</si>
  <si>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</si>
  <si>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</si>
  <si>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</si>
  <si>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</si>
  <si>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</si>
  <si>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</si>
  <si>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</si>
  <si>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</si>
  <si>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</si>
  <si>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</si>
  <si>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</si>
  <si>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</si>
  <si>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</si>
  <si>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</si>
  <si>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</si>
  <si>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</si>
  <si>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</si>
  <si>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</si>
  <si>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</si>
  <si>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</si>
  <si>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</si>
  <si>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</si>
  <si>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</si>
  <si>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</si>
  <si>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</si>
  <si>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</si>
  <si>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</si>
  <si>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</si>
  <si>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</si>
  <si>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</si>
  <si>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</si>
  <si>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</si>
  <si>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</si>
  <si>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</si>
  <si>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</si>
  <si>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</si>
  <si>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</si>
  <si>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</si>
  <si>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</si>
  <si>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</si>
  <si>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</si>
  <si>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</si>
  <si>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</si>
  <si>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</si>
  <si>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</si>
  <si>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</si>
  <si>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</si>
  <si>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</si>
  <si>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</si>
  <si>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</si>
  <si>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</si>
  <si>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</si>
  <si>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</si>
  <si>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</si>
  <si>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</si>
  <si>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</si>
  <si>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</si>
  <si>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</si>
  <si>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</si>
  <si>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</si>
  <si>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</si>
  <si>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</si>
  <si>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</si>
  <si>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</si>
  <si>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</si>
  <si>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</si>
  <si>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</si>
  <si>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</si>
  <si>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</si>
  <si>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</si>
  <si>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</si>
  <si>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</si>
  <si>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</si>
  <si>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</si>
  <si>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</si>
  <si>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</si>
  <si>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</si>
  <si>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</si>
  <si>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</si>
  <si>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</si>
  <si>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</si>
  <si>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</si>
  <si>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</si>
  <si>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</si>
  <si>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</si>
  <si>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</si>
  <si>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</si>
  <si>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</si>
  <si>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</si>
  <si>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</si>
  <si>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</si>
  <si>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</si>
  <si>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</si>
  <si>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</si>
  <si>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</si>
  <si>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</si>
  <si>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</si>
  <si>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</si>
  <si>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</si>
  <si>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</si>
  <si>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</si>
  <si>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</si>
  <si>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</si>
  <si>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</si>
  <si>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</si>
  <si>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</si>
  <si>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</si>
  <si>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</si>
  <si>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</si>
  <si>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</si>
  <si>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</si>
  <si>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</si>
  <si>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</si>
  <si>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</si>
  <si>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</si>
  <si>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</si>
  <si>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</si>
  <si>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</si>
  <si>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</si>
  <si>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</si>
  <si>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</si>
  <si>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</si>
  <si>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</si>
  <si>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</si>
  <si>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</si>
  <si>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</si>
  <si>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</si>
  <si>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</si>
  <si>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</si>
  <si>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</si>
  <si>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</si>
  <si>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</si>
  <si>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</si>
  <si>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</si>
  <si>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</si>
  <si>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</si>
  <si>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</si>
  <si>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</si>
  <si>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</si>
  <si>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</si>
  <si>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</si>
  <si>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</si>
  <si>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</si>
  <si>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</si>
  <si>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</si>
  <si>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</si>
  <si>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</si>
  <si>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</si>
  <si>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</si>
  <si>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</si>
  <si>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</si>
  <si>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</si>
  <si>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</si>
  <si>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</si>
  <si>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</si>
  <si>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</si>
  <si>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</si>
  <si>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</si>
  <si>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</si>
  <si>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</si>
  <si>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</si>
  <si>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</si>
  <si>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</si>
  <si>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</si>
  <si>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</si>
  <si>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</si>
  <si>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</si>
  <si>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</si>
  <si>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</si>
  <si>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</si>
  <si>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</si>
  <si>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</si>
  <si>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</si>
  <si>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</si>
  <si>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</si>
  <si>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</si>
  <si>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</si>
  <si>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</si>
  <si>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</si>
  <si>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</si>
  <si>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</si>
  <si>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</si>
  <si>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</si>
  <si>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</si>
  <si>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</si>
  <si>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</si>
  <si>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</si>
  <si>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</si>
  <si>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</si>
  <si>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</si>
  <si>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</si>
  <si>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</si>
  <si>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</si>
  <si>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</si>
  <si>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</si>
  <si>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</si>
  <si>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</si>
  <si>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</si>
  <si>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</si>
  <si>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</si>
  <si>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</si>
  <si>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</si>
  <si>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</si>
  <si>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</si>
  <si>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</si>
  <si>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</si>
  <si>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</si>
  <si>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</si>
  <si>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</si>
  <si>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</si>
  <si>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</si>
  <si>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</si>
  <si>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</si>
  <si>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</si>
  <si>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</si>
  <si>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</si>
  <si>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</si>
  <si>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</si>
  <si>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</si>
  <si>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</si>
  <si>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</si>
  <si>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</si>
  <si>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</si>
  <si>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</si>
  <si>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</si>
  <si>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</si>
  <si>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</si>
  <si>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</si>
  <si>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</si>
  <si>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</si>
  <si>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</si>
  <si>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</si>
  <si>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</si>
  <si>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</si>
  <si>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</si>
  <si>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</si>
  <si>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</si>
  <si>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</si>
  <si>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</si>
  <si>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</si>
  <si>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</si>
  <si>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</si>
  <si>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</si>
  <si>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</si>
  <si>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</si>
  <si>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</si>
  <si>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</si>
  <si>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</si>
  <si>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</si>
  <si>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</si>
  <si>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</si>
  <si>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</si>
  <si>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</si>
  <si>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</si>
  <si>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</si>
  <si>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</si>
  <si>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</si>
  <si>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</si>
  <si>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</si>
  <si>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</si>
  <si>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</si>
  <si>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</si>
  <si>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</si>
  <si>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</si>
  <si>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</si>
  <si>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</si>
  <si>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</si>
  <si>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</si>
  <si>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</si>
  <si>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</si>
  <si>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</si>
  <si>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</si>
  <si>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</si>
  <si>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</si>
  <si>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</si>
  <si>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</si>
  <si>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</si>
  <si>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</si>
  <si>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</si>
  <si>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</si>
  <si>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</si>
  <si>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</si>
  <si>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</si>
  <si>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</si>
  <si>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</si>
  <si>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</si>
  <si>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</si>
  <si>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</si>
  <si>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</si>
  <si>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</si>
  <si>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</si>
  <si>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</si>
  <si>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</si>
  <si>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</si>
  <si>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</si>
  <si>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</si>
  <si>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</si>
  <si>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</si>
  <si>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</si>
  <si>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</si>
  <si>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</si>
  <si>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</si>
  <si>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</si>
  <si>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</si>
  <si>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</si>
  <si>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</si>
  <si>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</si>
  <si>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</si>
  <si>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</si>
  <si>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</si>
  <si>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</si>
  <si>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</si>
  <si>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</si>
  <si>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</si>
  <si>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</si>
  <si>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</si>
  <si>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</si>
  <si>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</si>
  <si>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</si>
  <si>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</si>
  <si>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</si>
  <si>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</si>
  <si>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</si>
  <si>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</si>
  <si>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</si>
  <si>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</si>
  <si>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</si>
  <si>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</si>
  <si>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</si>
  <si>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</si>
  <si>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</si>
  <si>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</si>
  <si>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</si>
  <si>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</si>
  <si>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</si>
  <si>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</si>
  <si>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</si>
  <si>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</si>
  <si>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</si>
  <si>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</si>
  <si>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</si>
  <si>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</si>
  <si>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</si>
  <si>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</si>
  <si>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</si>
  <si>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</si>
  <si>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</si>
  <si>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</si>
  <si>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</si>
  <si>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</si>
  <si>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</si>
  <si>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</si>
  <si>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</si>
  <si>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</si>
  <si>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</si>
  <si>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</si>
  <si>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</si>
  <si>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</si>
  <si>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</si>
  <si>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</si>
  <si>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</si>
  <si>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</si>
  <si>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</si>
  <si>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</si>
  <si>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</si>
  <si>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</si>
  <si>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</si>
  <si>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</si>
  <si>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</si>
  <si>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</si>
  <si>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</si>
  <si>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</si>
  <si>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</si>
  <si>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</si>
  <si>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</si>
  <si>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</si>
  <si>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</si>
  <si>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</si>
  <si>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</si>
  <si>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</si>
  <si>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</si>
  <si>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</si>
  <si>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</si>
  <si>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</si>
  <si>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</si>
  <si>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</si>
  <si>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</si>
  <si>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</si>
  <si>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</si>
  <si>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</si>
  <si>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</si>
  <si>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</si>
  <si>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</si>
  <si>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</si>
  <si>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</si>
  <si>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</si>
  <si>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</si>
  <si>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</si>
  <si>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</si>
  <si>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</si>
  <si>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</si>
  <si>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</si>
  <si>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</si>
  <si>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</si>
  <si>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</si>
  <si>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</si>
  <si>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</si>
  <si>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</si>
  <si>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</si>
  <si>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</si>
  <si>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</si>
  <si>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</si>
  <si>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</si>
  <si>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</si>
  <si>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</si>
  <si>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</si>
  <si>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</si>
  <si>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</si>
  <si>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</si>
  <si>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</si>
  <si>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</si>
  <si>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</si>
  <si>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</si>
  <si>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</si>
  <si>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</si>
  <si>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</si>
  <si>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</si>
  <si>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</si>
  <si>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</si>
  <si>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</si>
  <si>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</si>
  <si>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</si>
  <si>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</si>
  <si>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</si>
  <si>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</si>
  <si>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</si>
  <si>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</si>
  <si>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</si>
  <si>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</si>
  <si>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</si>
  <si>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</si>
  <si>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</si>
  <si>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</si>
  <si>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</si>
  <si>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</si>
  <si>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</si>
  <si>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</si>
  <si>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</si>
  <si>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</si>
  <si>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</si>
  <si>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</si>
  <si>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</si>
  <si>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</si>
  <si>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</si>
  <si>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</si>
  <si>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</si>
  <si>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</si>
  <si>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</si>
  <si>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</si>
  <si>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</si>
  <si>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</si>
  <si>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</si>
  <si>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</si>
  <si>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</si>
  <si>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</si>
  <si>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</si>
  <si>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</si>
  <si>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</si>
  <si>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</si>
  <si>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</si>
  <si>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</si>
  <si>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</si>
  <si>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</si>
  <si>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</si>
  <si>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</si>
  <si>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</si>
  <si>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</si>
  <si>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</si>
  <si>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</si>
  <si>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</si>
  <si>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</si>
  <si>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</si>
  <si>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</si>
  <si>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</si>
  <si>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</si>
  <si>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</si>
  <si>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</si>
  <si>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</si>
  <si>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</si>
  <si>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</si>
  <si>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</si>
  <si>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</si>
  <si>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</si>
  <si>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</si>
  <si>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</si>
  <si>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</si>
  <si>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</si>
  <si>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</si>
  <si>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</si>
  <si>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</si>
  <si>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</si>
  <si>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</si>
  <si>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</si>
  <si>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</si>
  <si>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</si>
  <si>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</si>
  <si>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</si>
  <si>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</si>
  <si>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</si>
  <si>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</si>
  <si>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</si>
  <si>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</si>
  <si>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</si>
  <si>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</si>
  <si>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</si>
  <si>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</si>
  <si>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</si>
  <si>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</si>
  <si>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</si>
  <si>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</si>
  <si>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</si>
  <si>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</si>
  <si>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</si>
  <si>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</si>
  <si>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</si>
  <si>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</si>
  <si>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</si>
  <si>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</si>
  <si>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</si>
  <si>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</si>
  <si>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</si>
  <si>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</si>
  <si>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</si>
  <si>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</si>
  <si>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</si>
  <si>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</si>
  <si>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</si>
  <si>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</si>
  <si>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</si>
  <si>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</si>
  <si>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</si>
  <si>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</si>
  <si>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</si>
  <si>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</si>
  <si>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</si>
  <si>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</si>
  <si>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</si>
  <si>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</si>
  <si>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</si>
  <si>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</si>
  <si>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</si>
  <si>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</si>
  <si>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</si>
  <si>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</si>
  <si>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</si>
  <si>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</si>
  <si>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</si>
  <si>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</si>
  <si>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</si>
  <si>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</si>
  <si>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</si>
  <si>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</si>
  <si>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</si>
  <si>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</si>
  <si>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</si>
  <si>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</si>
  <si>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</si>
  <si>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</si>
  <si>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</si>
  <si>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</si>
  <si>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</si>
  <si>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</si>
  <si>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</si>
  <si>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</si>
  <si>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</si>
  <si>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</si>
  <si>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</si>
  <si>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</si>
  <si>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</si>
  <si>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</si>
  <si>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</si>
  <si>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</si>
  <si>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</si>
  <si>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</si>
  <si>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</si>
  <si>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</si>
  <si>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</si>
  <si>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</si>
  <si>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</si>
  <si>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</si>
  <si>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</si>
  <si>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</si>
  <si>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</si>
  <si>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</si>
  <si>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</si>
  <si>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</si>
  <si>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</si>
  <si>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</si>
  <si>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</si>
  <si>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</si>
  <si>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</si>
  <si>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</si>
  <si>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</si>
  <si>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</si>
  <si>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</si>
  <si>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</si>
  <si>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</si>
  <si>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</si>
  <si>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</si>
  <si>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</si>
  <si>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</si>
  <si>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</si>
  <si>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</si>
  <si>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</si>
  <si>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</si>
  <si>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</si>
  <si>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</si>
  <si>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</si>
  <si>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</si>
  <si>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</si>
  <si>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</si>
  <si>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</si>
  <si>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</si>
  <si>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</si>
  <si>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</si>
  <si>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</si>
  <si>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</si>
  <si>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</si>
  <si>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</si>
  <si>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</si>
  <si>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</si>
  <si>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</si>
  <si>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</si>
  <si>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</si>
  <si>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</si>
  <si>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</si>
  <si>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</si>
  <si>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</si>
  <si>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</si>
  <si>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</si>
  <si>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</si>
  <si>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</si>
  <si>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</si>
  <si>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</si>
  <si>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</si>
  <si>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</si>
  <si>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</si>
  <si>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</si>
  <si>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</si>
  <si>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</si>
  <si>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</si>
  <si>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</si>
  <si>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</si>
  <si>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</si>
  <si>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</si>
  <si>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</si>
  <si>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</si>
  <si>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</si>
  <si>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</si>
  <si>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</si>
  <si>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</si>
  <si>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</si>
  <si>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</si>
  <si>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</si>
  <si>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</si>
  <si>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</si>
  <si>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</si>
  <si>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</si>
  <si>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</si>
  <si>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</si>
  <si>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</si>
  <si>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</si>
  <si>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</si>
  <si>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</si>
  <si>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</si>
  <si>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</si>
  <si>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</si>
  <si>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</si>
  <si>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</si>
  <si>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</si>
  <si>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</si>
  <si>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</si>
  <si>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</si>
  <si>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</si>
  <si>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</si>
  <si>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</si>
  <si>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</si>
  <si>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</si>
  <si>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</si>
  <si>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</si>
  <si>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</si>
  <si>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</si>
  <si>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</si>
  <si>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</si>
  <si>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</si>
  <si>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</si>
  <si>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</si>
  <si>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</si>
  <si>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</si>
  <si>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</si>
  <si>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</si>
  <si>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</si>
  <si>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</si>
  <si>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</si>
  <si>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</si>
  <si>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</si>
  <si>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</si>
  <si>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</si>
  <si>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</si>
  <si>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</si>
  <si>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</si>
  <si>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</si>
  <si>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</si>
  <si>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</si>
  <si>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</si>
  <si>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</si>
  <si>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</si>
  <si>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</si>
  <si>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</si>
  <si>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</si>
  <si>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</si>
  <si>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</si>
  <si>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</si>
  <si>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</si>
  <si>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</si>
  <si>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</si>
  <si>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</si>
  <si>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</si>
  <si>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</si>
  <si>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</si>
  <si>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</si>
  <si>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</si>
  <si>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</si>
  <si>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</si>
  <si>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</si>
  <si>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</si>
  <si>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</si>
  <si>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</si>
  <si>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</si>
  <si>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</si>
  <si>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</si>
  <si>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</si>
  <si>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</si>
  <si>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</si>
  <si>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</si>
  <si>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</si>
  <si>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</si>
  <si>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</si>
  <si>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</si>
  <si>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</si>
  <si>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</si>
  <si>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</si>
  <si>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</si>
  <si>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</si>
  <si>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</si>
  <si>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</si>
  <si>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</si>
  <si>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</si>
  <si>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</si>
  <si>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</si>
  <si>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</si>
  <si>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</si>
  <si>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</si>
  <si>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</si>
  <si>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</si>
  <si>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</si>
  <si>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</si>
  <si>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</si>
  <si>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</si>
  <si>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</si>
  <si>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</si>
  <si>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</si>
  <si>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</si>
  <si>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</si>
  <si>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</si>
  <si>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</si>
  <si>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</si>
  <si>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</si>
  <si>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</si>
  <si>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</si>
  <si>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</si>
  <si>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</si>
  <si>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</si>
  <si>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</si>
  <si>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</si>
  <si>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</si>
  <si>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</si>
  <si>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</si>
  <si>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</si>
  <si>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</si>
  <si>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</si>
  <si>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</si>
  <si>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</si>
  <si>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</si>
  <si>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</si>
  <si>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</si>
  <si>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</si>
  <si>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</si>
  <si>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</si>
  <si>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</si>
  <si>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</si>
  <si>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</si>
  <si>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</si>
  <si>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</si>
  <si>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</si>
  <si>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</si>
  <si>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</si>
  <si>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</si>
  <si>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</si>
  <si>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</si>
  <si>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</si>
  <si>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</si>
  <si>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</si>
  <si>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</si>
  <si>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</si>
  <si>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</si>
  <si>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</si>
  <si>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</si>
  <si>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</si>
  <si>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</si>
  <si>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</si>
  <si>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</si>
  <si>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</si>
  <si>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</si>
  <si>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</si>
  <si>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</si>
  <si>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</si>
  <si>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</si>
  <si>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</si>
  <si>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</si>
  <si>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</si>
  <si>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</si>
  <si>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</si>
  <si>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</si>
  <si>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</si>
  <si>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</si>
  <si>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</si>
  <si>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</si>
  <si>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</si>
  <si>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</si>
  <si>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</si>
  <si>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</si>
  <si>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</si>
  <si>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</si>
  <si>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</si>
  <si>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</si>
  <si>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</si>
  <si>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</si>
  <si>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</si>
  <si>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</si>
  <si>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</si>
  <si>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</si>
  <si>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</si>
  <si>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</si>
  <si>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</si>
  <si>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</si>
  <si>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</si>
  <si>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</si>
  <si>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</si>
  <si>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</si>
  <si>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</si>
  <si>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</si>
  <si>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</si>
  <si>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</si>
  <si>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</si>
  <si>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</si>
  <si>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</si>
  <si>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</si>
  <si>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</si>
  <si>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</si>
  <si>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</si>
  <si>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</si>
  <si>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</si>
  <si>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</si>
  <si>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</si>
  <si>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</si>
  <si>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</si>
  <si>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</si>
  <si>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</si>
  <si>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</si>
  <si>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</si>
  <si>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</si>
  <si>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</si>
  <si>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</si>
  <si>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</si>
  <si>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</si>
  <si>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</si>
  <si>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</si>
  <si>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</si>
  <si>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</si>
  <si>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</si>
  <si>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</si>
  <si>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</si>
  <si>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</si>
  <si>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</si>
  <si>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</si>
  <si>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</si>
  <si>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</si>
  <si>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</si>
  <si>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</si>
  <si>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</si>
  <si>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</si>
  <si>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</si>
  <si>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</si>
  <si>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</si>
  <si>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</si>
  <si>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</si>
  <si>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</si>
  <si>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</si>
  <si>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</si>
  <si>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</si>
  <si>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</si>
  <si>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</si>
  <si>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</si>
  <si>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</si>
  <si>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</si>
  <si>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</si>
  <si>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</si>
  <si>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</si>
  <si>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</si>
  <si>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</si>
  <si>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</si>
  <si>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</si>
  <si>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</si>
  <si>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</si>
  <si>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</si>
  <si>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</si>
  <si>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</si>
  <si>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</si>
  <si>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</si>
  <si>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</si>
  <si>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</si>
  <si>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</si>
  <si>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</si>
  <si>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</si>
  <si>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</si>
  <si>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</si>
  <si>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</si>
  <si>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</si>
  <si>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</si>
  <si>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</si>
  <si>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</si>
  <si>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</si>
  <si>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</si>
  <si>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</si>
  <si>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</si>
  <si>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</si>
  <si>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</si>
  <si>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</si>
  <si>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</si>
  <si>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</si>
  <si>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</si>
  <si>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</si>
  <si>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</si>
  <si>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</si>
  <si>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</si>
  <si>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</si>
  <si>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</si>
  <si>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</si>
  <si>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</si>
  <si>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</si>
  <si>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</si>
  <si>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</si>
  <si>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</si>
  <si>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</si>
  <si>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</si>
  <si>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</si>
  <si>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</si>
  <si>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</si>
  <si>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</si>
  <si>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</si>
  <si>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</si>
  <si>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</si>
  <si>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</si>
  <si>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</si>
  <si>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</si>
  <si>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</si>
  <si>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</si>
  <si>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</si>
  <si>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</si>
  <si>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</si>
  <si>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</si>
  <si>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</si>
  <si>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</si>
  <si>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</si>
  <si>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</si>
  <si>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</si>
  <si>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</si>
  <si>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</si>
  <si>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</si>
  <si>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</si>
  <si>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</si>
  <si>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</si>
  <si>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</si>
  <si>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</si>
  <si>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</si>
  <si>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</si>
  <si>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</si>
  <si>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</si>
  <si>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</si>
  <si>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</si>
  <si>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</si>
  <si>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</si>
  <si>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</si>
  <si>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</si>
  <si>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</si>
  <si>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</si>
  <si>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</si>
  <si>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</si>
  <si>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</si>
  <si>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</si>
  <si>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</si>
  <si>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</si>
  <si>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</si>
  <si>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</si>
  <si>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</si>
  <si>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</si>
  <si>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</si>
  <si>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</si>
  <si>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</si>
  <si>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</si>
  <si>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</si>
  <si>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</si>
  <si>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</si>
  <si>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</si>
  <si>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</si>
  <si>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</si>
  <si>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</si>
  <si>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</si>
  <si>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</si>
  <si>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</si>
  <si>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</si>
  <si>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</si>
  <si>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</si>
  <si>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</si>
  <si>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</si>
  <si>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</si>
  <si>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</si>
  <si>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</si>
  <si>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</si>
  <si>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</si>
  <si>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</si>
  <si>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</si>
  <si>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</si>
  <si>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</si>
  <si>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</si>
  <si>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</si>
  <si>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</si>
  <si>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</si>
  <si>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</si>
  <si>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</si>
  <si>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</si>
  <si>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</si>
  <si>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</si>
  <si>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</si>
  <si>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</si>
  <si>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</si>
  <si>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</si>
  <si>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</si>
  <si>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</si>
  <si>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</si>
  <si>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</si>
  <si>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</si>
  <si>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</si>
  <si>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</si>
  <si>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</si>
  <si>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</si>
  <si>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</si>
  <si>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</si>
  <si>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</si>
  <si>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</si>
  <si>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</si>
  <si>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</si>
  <si>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</si>
  <si>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</si>
  <si>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</si>
  <si>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</si>
  <si>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</si>
  <si>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</si>
  <si>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</si>
  <si>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</si>
  <si>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</si>
  <si>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</si>
  <si>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</si>
  <si>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</si>
  <si>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</si>
  <si>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</si>
  <si>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</si>
  <si>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</si>
  <si>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</si>
  <si>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</si>
  <si>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</si>
  <si>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</si>
  <si>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</si>
  <si>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</si>
  <si>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</si>
  <si>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</si>
  <si>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</si>
  <si>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</si>
  <si>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</si>
  <si>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</si>
  <si>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</si>
  <si>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</si>
  <si>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</si>
  <si>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</si>
  <si>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</si>
  <si>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</si>
  <si>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</si>
  <si>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</si>
  <si>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</si>
  <si>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</si>
  <si>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</si>
  <si>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</si>
  <si>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</si>
  <si>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</si>
  <si>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</si>
  <si>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</si>
  <si>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</si>
  <si>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</si>
  <si>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</si>
  <si>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</si>
  <si>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</si>
  <si>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</si>
  <si>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</si>
  <si>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</si>
  <si>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</si>
  <si>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</si>
  <si>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</si>
  <si>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</si>
  <si>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</si>
  <si>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</si>
  <si>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</si>
  <si>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</si>
  <si>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</si>
  <si>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</si>
  <si>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</si>
  <si>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</si>
  <si>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</si>
  <si>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</si>
  <si>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</si>
  <si>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</si>
  <si>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</si>
  <si>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</si>
  <si>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</si>
  <si>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</si>
  <si>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</si>
  <si>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</si>
  <si>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</si>
  <si>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</si>
  <si>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</si>
  <si>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</si>
  <si>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</si>
  <si>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</si>
  <si>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</si>
  <si>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</si>
  <si>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</si>
  <si>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</si>
  <si>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</si>
  <si>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</si>
  <si>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</si>
  <si>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</si>
  <si>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</si>
  <si>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</si>
  <si>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</si>
  <si>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</si>
  <si>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</si>
  <si>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</si>
  <si>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</si>
  <si>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</si>
  <si>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</si>
  <si>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</si>
  <si>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</si>
  <si>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</si>
  <si>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</si>
  <si>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</si>
  <si>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</si>
  <si>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</si>
  <si>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</si>
  <si>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</si>
  <si>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</si>
  <si>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</si>
  <si>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</si>
  <si>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</si>
  <si>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</si>
  <si>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</si>
  <si>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</si>
  <si>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</si>
  <si>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</si>
  <si>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</si>
  <si>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</si>
  <si>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</si>
  <si>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</si>
  <si>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</si>
  <si>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</si>
  <si>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</si>
  <si>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</si>
  <si>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</si>
  <si>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</si>
  <si>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</si>
  <si>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</si>
  <si>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</si>
  <si>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</si>
  <si>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</si>
  <si>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</si>
  <si>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</si>
  <si>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</si>
  <si>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</si>
  <si>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</si>
  <si>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</si>
  <si>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</si>
  <si>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</si>
  <si>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</si>
  <si>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</si>
  <si>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</si>
  <si>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</si>
  <si>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</si>
  <si>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</si>
  <si>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</si>
  <si>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</si>
  <si>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</si>
  <si>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</si>
  <si>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</si>
  <si>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</si>
  <si>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</si>
  <si>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</si>
  <si>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</si>
  <si>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</si>
  <si>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</si>
  <si>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</si>
  <si>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</si>
  <si>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</si>
  <si>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</si>
  <si>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</si>
  <si>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</si>
  <si>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</si>
  <si>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</si>
  <si>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</si>
  <si>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</si>
  <si>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</si>
  <si>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</si>
  <si>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</si>
  <si>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</si>
  <si>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</si>
  <si>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</si>
  <si>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</si>
  <si>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</si>
  <si>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</si>
  <si>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</si>
  <si>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</si>
  <si>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</si>
  <si>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</si>
  <si>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</si>
  <si>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</si>
  <si>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</si>
  <si>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</si>
  <si>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</si>
  <si>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</si>
  <si>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</si>
  <si>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</si>
  <si>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</si>
  <si>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</si>
  <si>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</si>
  <si>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</si>
  <si>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</si>
  <si>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</si>
  <si>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</si>
  <si>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</si>
  <si>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</si>
  <si>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</si>
  <si>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</si>
  <si>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</si>
  <si>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</si>
  <si>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</si>
  <si>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</si>
  <si>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</si>
  <si>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</si>
  <si>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</si>
  <si>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</si>
  <si>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</si>
  <si>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</si>
  <si>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</si>
  <si>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</si>
  <si>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</si>
  <si>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</si>
  <si>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</si>
  <si>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</si>
  <si>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</si>
  <si>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</si>
  <si>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</si>
  <si>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</si>
  <si>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</si>
  <si>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</si>
  <si>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</si>
  <si>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</si>
  <si>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</si>
  <si>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</si>
  <si>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</si>
  <si>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</si>
  <si>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</si>
  <si>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</si>
  <si>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</si>
  <si>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</si>
  <si>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</si>
  <si>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</si>
  <si>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</si>
  <si>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</si>
  <si>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</si>
  <si>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</si>
  <si>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</si>
  <si>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</si>
  <si>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</si>
  <si>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</si>
  <si>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</si>
  <si>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</si>
  <si>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</si>
  <si>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</si>
  <si>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</si>
  <si>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</si>
  <si>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</si>
  <si>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</si>
  <si>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</si>
  <si>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</si>
  <si>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</si>
  <si>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</si>
  <si>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</si>
  <si>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</si>
  <si>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</si>
  <si>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</si>
  <si>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</si>
  <si>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</si>
  <si>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</si>
  <si>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</si>
  <si>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</si>
  <si>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</si>
  <si>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</si>
  <si>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</si>
  <si>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</si>
  <si>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</si>
  <si>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</si>
  <si>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</si>
  <si>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</si>
  <si>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</si>
  <si>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</si>
  <si>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</si>
  <si>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</si>
  <si>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</si>
  <si>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</si>
  <si>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</si>
  <si>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</si>
  <si>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</si>
  <si>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</si>
  <si>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</si>
  <si>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</si>
  <si>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</si>
  <si>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</si>
  <si>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</si>
  <si>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</si>
  <si>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</si>
  <si>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</si>
  <si>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</si>
  <si>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</si>
  <si>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</si>
  <si>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</si>
  <si>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</si>
  <si>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</si>
  <si>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</si>
  <si>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</si>
  <si>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</si>
  <si>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</si>
  <si>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</si>
  <si>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</si>
  <si>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</si>
  <si>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</si>
  <si>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</si>
  <si>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</si>
  <si>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</si>
  <si>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</si>
  <si>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</si>
  <si>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</si>
  <si>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</si>
  <si>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</si>
  <si>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</si>
  <si>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</si>
  <si>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</si>
  <si>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</si>
  <si>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</si>
  <si>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</si>
  <si>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</si>
  <si>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</si>
  <si>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</si>
  <si>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</si>
  <si>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</si>
  <si>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</si>
  <si>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</si>
  <si>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</si>
  <si>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</si>
  <si>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</si>
  <si>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</si>
  <si>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</si>
  <si>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</si>
  <si>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</si>
  <si>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</si>
  <si>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</si>
  <si>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</si>
  <si>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</si>
  <si>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</si>
  <si>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</si>
  <si>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</si>
  <si>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</si>
  <si>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</si>
  <si>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</si>
  <si>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</si>
  <si>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</si>
  <si>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</si>
  <si>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</si>
  <si>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</si>
  <si>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</si>
  <si>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</si>
  <si>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</si>
  <si>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</si>
  <si>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</si>
  <si>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</si>
  <si>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</si>
  <si>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</si>
  <si>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</si>
  <si>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</si>
  <si>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</si>
  <si>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</si>
  <si>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</si>
  <si>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</si>
  <si>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</si>
  <si>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</si>
  <si>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</si>
  <si>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</si>
  <si>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</si>
  <si>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</si>
  <si>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</si>
  <si>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</si>
  <si>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</si>
  <si>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</si>
  <si>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</si>
  <si>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</si>
  <si>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</si>
  <si>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</si>
  <si>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</si>
  <si>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</si>
  <si>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</si>
  <si>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</si>
  <si>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</si>
  <si>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</si>
  <si>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</si>
  <si>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</si>
  <si>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</si>
  <si>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</si>
  <si>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</si>
  <si>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</si>
  <si>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</si>
  <si>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</si>
  <si>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</si>
  <si>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</si>
  <si>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</si>
  <si>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</si>
  <si>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</si>
  <si>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</si>
  <si>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</si>
  <si>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</si>
  <si>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</si>
  <si>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</si>
  <si>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</si>
  <si>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</si>
  <si>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</si>
  <si>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</si>
  <si>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</si>
  <si>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</si>
  <si>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</si>
  <si>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</si>
  <si>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</si>
  <si>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</si>
  <si>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</si>
  <si>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</si>
  <si>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</si>
  <si>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</si>
  <si>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</si>
  <si>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</si>
  <si>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</si>
  <si>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</si>
  <si>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</si>
  <si>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</si>
  <si>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</si>
  <si>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</si>
  <si>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</si>
  <si>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</si>
  <si>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</si>
  <si>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</si>
  <si>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</si>
  <si>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</si>
  <si>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</si>
  <si>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</si>
  <si>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</si>
  <si>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</si>
  <si>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</si>
  <si>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</si>
  <si>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</si>
  <si>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</si>
  <si>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</si>
  <si>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</si>
  <si>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</si>
  <si>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</si>
  <si>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</si>
  <si>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</si>
  <si>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</si>
  <si>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</si>
  <si>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</si>
  <si>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</si>
  <si>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</si>
  <si>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</si>
  <si>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</si>
  <si>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</si>
  <si>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</si>
  <si>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</si>
  <si>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</si>
  <si>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</si>
  <si>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</si>
  <si>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</si>
  <si>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</si>
  <si>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</si>
  <si>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</si>
  <si>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</si>
  <si>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</si>
  <si>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</si>
  <si>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</si>
  <si>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</si>
  <si>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</si>
  <si>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</si>
  <si>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</si>
  <si>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</si>
  <si>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</si>
  <si>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</si>
  <si>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</si>
  <si>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</si>
  <si>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</si>
  <si>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</si>
  <si>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</si>
  <si>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</si>
  <si>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</si>
  <si>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</si>
  <si>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</si>
  <si>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</si>
  <si>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</si>
  <si>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</si>
  <si>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</si>
  <si>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</si>
  <si>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</si>
  <si>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</si>
  <si>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</si>
  <si>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</si>
  <si>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</si>
  <si>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</si>
  <si>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</si>
  <si>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</si>
  <si>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</si>
  <si>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</si>
  <si>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</si>
  <si>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</si>
  <si>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</si>
  <si>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</si>
  <si>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</si>
  <si>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</si>
  <si>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</si>
  <si>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</si>
  <si>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</si>
  <si>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</si>
  <si>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</si>
  <si>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</si>
  <si>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</si>
  <si>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</si>
  <si>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</si>
  <si>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</si>
  <si>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</si>
  <si>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</si>
  <si>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</si>
  <si>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</si>
  <si>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</si>
  <si>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</si>
  <si>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</si>
  <si>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</si>
  <si>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</si>
  <si>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</si>
  <si>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</si>
  <si>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</si>
  <si>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</si>
  <si>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</si>
  <si>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</si>
  <si>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</si>
  <si>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</si>
  <si>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</si>
  <si>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</si>
  <si>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</si>
  <si>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</si>
  <si>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</si>
  <si>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</si>
  <si>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</si>
  <si>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</si>
  <si>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</si>
  <si>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</si>
  <si>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</si>
  <si>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</si>
  <si>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</si>
  <si>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</si>
  <si>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</si>
  <si>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</si>
  <si>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</si>
  <si>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</si>
  <si>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</si>
  <si>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</si>
  <si>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</si>
  <si>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</si>
  <si>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</si>
  <si>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</si>
  <si>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</si>
  <si>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</si>
  <si>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</si>
  <si>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</si>
  <si>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</si>
  <si>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</si>
  <si>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</si>
  <si>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</si>
  <si>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</si>
  <si>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</si>
  <si>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</si>
  <si>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</si>
  <si>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</si>
  <si>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</si>
  <si>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</si>
  <si>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</si>
  <si>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</si>
  <si>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</si>
  <si>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</si>
  <si>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</si>
  <si>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</si>
  <si>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</si>
  <si>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</si>
  <si>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</si>
  <si>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</si>
  <si>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</si>
  <si>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</si>
  <si>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</si>
  <si>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</si>
  <si>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</si>
  <si>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</si>
  <si>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</si>
  <si>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</si>
  <si>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</si>
  <si>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</si>
  <si>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</si>
  <si>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</si>
  <si>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</si>
  <si>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</si>
  <si>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</si>
  <si>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</si>
  <si>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</si>
  <si>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</si>
  <si>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</si>
  <si>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</si>
  <si>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</si>
  <si>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</si>
  <si>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</si>
  <si>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</si>
  <si>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</si>
  <si>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</si>
  <si>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</si>
  <si>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</si>
  <si>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</si>
  <si>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</si>
  <si>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</si>
  <si>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</si>
  <si>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</si>
  <si>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</si>
  <si>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</si>
  <si>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</si>
  <si>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</si>
  <si>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</si>
  <si>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</si>
  <si>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</si>
  <si>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</si>
  <si>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</si>
  <si>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</si>
  <si>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</si>
  <si>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</si>
  <si>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</si>
  <si>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</si>
  <si>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</si>
  <si>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</si>
  <si>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</si>
  <si>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</si>
  <si>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</si>
  <si>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</si>
  <si>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</si>
  <si>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</si>
  <si>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</si>
  <si>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</si>
  <si>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</si>
  <si>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</si>
  <si>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</si>
  <si>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</si>
  <si>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</si>
  <si>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</si>
  <si>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</si>
  <si>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</si>
  <si>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</si>
  <si>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</si>
  <si>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</si>
  <si>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</si>
  <si>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</si>
  <si>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</si>
  <si>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</si>
  <si>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</si>
  <si>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</si>
  <si>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</si>
  <si>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</si>
  <si>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</si>
  <si>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</si>
  <si>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</si>
  <si>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</si>
  <si>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</si>
  <si>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</si>
  <si>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</si>
  <si>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</si>
  <si>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</si>
  <si>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</si>
  <si>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</si>
  <si>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</si>
  <si>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</si>
  <si>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</si>
  <si>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</si>
  <si>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</si>
  <si>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</si>
  <si>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</si>
  <si>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</si>
  <si>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</si>
  <si>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</si>
  <si>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</si>
  <si>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</si>
  <si>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</si>
  <si>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</si>
  <si>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</si>
  <si>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</si>
  <si>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</si>
  <si>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</si>
  <si>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</si>
  <si>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</si>
  <si>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</si>
  <si>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</si>
  <si>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</si>
  <si>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</si>
  <si>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</si>
  <si>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</si>
  <si>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</si>
  <si>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</si>
  <si>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</si>
  <si>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</si>
  <si>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</si>
  <si>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</si>
  <si>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</si>
  <si>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</si>
  <si>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</si>
  <si>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</si>
  <si>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</si>
  <si>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</si>
  <si>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</si>
  <si>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</si>
  <si>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</si>
  <si>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</si>
  <si>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</si>
  <si>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</si>
  <si>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</si>
  <si>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</si>
  <si>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</si>
  <si>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</si>
  <si>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</si>
  <si>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</si>
  <si>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</si>
  <si>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</si>
  <si>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</si>
  <si>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</si>
  <si>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</si>
  <si>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</si>
  <si>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</si>
  <si>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</si>
  <si>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</si>
  <si>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</si>
  <si>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</si>
  <si>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</si>
  <si>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</si>
  <si>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</si>
  <si>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</si>
  <si>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</si>
  <si>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</si>
  <si>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</si>
  <si>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</si>
  <si>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</si>
  <si>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</si>
  <si>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</si>
  <si>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</si>
  <si>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</si>
  <si>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</si>
  <si>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</si>
  <si>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</si>
  <si>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</si>
  <si>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</si>
  <si>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</si>
  <si>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</si>
  <si>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</si>
  <si>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</si>
  <si>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</si>
  <si>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</si>
  <si>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</si>
  <si>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</si>
  <si>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</si>
  <si>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</si>
  <si>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</si>
  <si>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</si>
  <si>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</si>
  <si>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</si>
  <si>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</si>
  <si>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</si>
  <si>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</si>
  <si>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</si>
  <si>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</si>
  <si>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</si>
  <si>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</si>
  <si>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</si>
  <si>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</si>
  <si>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</si>
  <si>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</si>
  <si>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</si>
  <si>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</si>
  <si>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</si>
  <si>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</si>
  <si>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</si>
  <si>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</si>
  <si>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</si>
  <si>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</si>
  <si>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</si>
  <si>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</si>
  <si>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</si>
  <si>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</si>
  <si>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</si>
  <si>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</si>
  <si>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</si>
  <si>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</si>
  <si>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</si>
  <si>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</si>
  <si>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</si>
  <si>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</si>
  <si>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</si>
  <si>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</si>
  <si>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</si>
  <si>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</si>
  <si>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</si>
  <si>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</si>
  <si>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</si>
  <si>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</si>
  <si>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</si>
  <si>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</si>
  <si>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</si>
  <si>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</si>
  <si>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</si>
  <si>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</si>
  <si>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</si>
  <si>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</si>
  <si>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</si>
  <si>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</si>
  <si>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</si>
  <si>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</si>
  <si>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</si>
  <si>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</si>
  <si>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</si>
  <si>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</si>
  <si>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</si>
  <si>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</si>
  <si>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</si>
  <si>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</si>
  <si>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</si>
  <si>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</si>
  <si>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</si>
  <si>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</si>
  <si>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</si>
  <si>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</si>
  <si>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</si>
  <si>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</si>
  <si>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</si>
  <si>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</si>
  <si>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</si>
  <si>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</si>
  <si>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</si>
  <si>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</si>
  <si>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</si>
  <si>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</si>
  <si>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</si>
  <si>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</si>
  <si>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</si>
  <si>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</si>
  <si>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</si>
  <si>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</si>
  <si>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</si>
  <si>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</si>
  <si>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</si>
  <si>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</si>
  <si>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</si>
  <si>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</si>
  <si>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</si>
  <si>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</si>
  <si>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</si>
  <si>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</si>
  <si>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</si>
  <si>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</si>
  <si>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</si>
  <si>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</si>
  <si>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</si>
  <si>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</si>
  <si>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</si>
  <si>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</si>
  <si>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</si>
  <si>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</si>
  <si>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</si>
  <si>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</si>
  <si>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</si>
  <si>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</si>
  <si>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</si>
  <si>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</si>
  <si>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</si>
  <si>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</si>
  <si>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</si>
  <si>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</si>
  <si>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</si>
  <si>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</si>
  <si>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</si>
  <si>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</si>
  <si>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</si>
  <si>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</si>
  <si>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</si>
  <si>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</si>
  <si>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</si>
  <si>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</si>
  <si>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</si>
  <si>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</si>
  <si>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</si>
  <si>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</si>
  <si>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</si>
  <si>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</si>
  <si>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</si>
  <si>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</si>
  <si>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</si>
  <si>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</si>
  <si>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</si>
  <si>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</si>
  <si>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</si>
  <si>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</si>
  <si>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</si>
  <si>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</si>
  <si>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</si>
  <si>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</si>
  <si>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</si>
  <si>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</si>
  <si>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</si>
  <si>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</si>
  <si>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</si>
  <si>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</si>
  <si>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</si>
  <si>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</si>
  <si>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</si>
  <si>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</si>
  <si>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</si>
  <si>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</si>
  <si>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</si>
  <si>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</si>
  <si>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</si>
  <si>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</si>
  <si>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</si>
  <si>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</si>
  <si>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</si>
  <si>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</si>
  <si>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</si>
  <si>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</si>
  <si>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</si>
  <si>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</si>
  <si>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</si>
  <si>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</si>
  <si>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</si>
  <si>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</si>
  <si>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</si>
  <si>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</si>
  <si>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</si>
  <si>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</si>
  <si>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</si>
  <si>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</si>
  <si>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</si>
  <si>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</si>
  <si>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</si>
  <si>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</si>
  <si>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</si>
  <si>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</si>
  <si>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</si>
  <si>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</si>
  <si>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</si>
  <si>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</si>
  <si>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</si>
  <si>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</si>
  <si>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</si>
  <si>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</si>
  <si>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</si>
  <si>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</si>
  <si>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</si>
  <si>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</si>
  <si>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</si>
  <si>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</si>
  <si>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</si>
  <si>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</si>
  <si>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</si>
  <si>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</si>
  <si>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</si>
  <si>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</si>
  <si>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</si>
  <si>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</si>
  <si>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</si>
  <si>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</si>
  <si>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</si>
  <si>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</si>
  <si>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</si>
  <si>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</si>
  <si>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</si>
  <si>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</si>
  <si>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</si>
  <si>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</si>
  <si>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</si>
  <si>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</si>
  <si>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</si>
  <si>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</si>
  <si>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</si>
  <si>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</si>
  <si>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</si>
  <si>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</si>
  <si>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</si>
  <si>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</si>
  <si>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</si>
  <si>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</si>
  <si>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</si>
  <si>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</si>
  <si>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</si>
  <si>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</si>
  <si>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</si>
  <si>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</si>
  <si>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</si>
  <si>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</si>
  <si>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</si>
  <si>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</si>
  <si>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</si>
  <si>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</si>
  <si>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</si>
  <si>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</si>
  <si>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</si>
  <si>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</si>
  <si>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</si>
  <si>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</si>
  <si>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</si>
  <si>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</si>
  <si>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</si>
  <si>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</si>
  <si>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</si>
  <si>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</si>
  <si>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</si>
  <si>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</si>
  <si>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</si>
  <si>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</si>
  <si>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</si>
  <si>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</si>
  <si>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</si>
  <si>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</si>
  <si>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</si>
  <si>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</si>
  <si>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</si>
  <si>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</si>
  <si>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</si>
  <si>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</si>
  <si>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</si>
  <si>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</si>
  <si>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</si>
  <si>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</si>
  <si>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</si>
  <si>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</si>
  <si>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</si>
  <si>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</si>
  <si>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</si>
  <si>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</si>
  <si>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</si>
  <si>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</si>
  <si>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</si>
  <si>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</si>
  <si>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</si>
  <si>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</si>
  <si>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</si>
  <si>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</si>
  <si>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</si>
  <si>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</si>
  <si>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</si>
  <si>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</si>
  <si>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</si>
  <si>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</si>
  <si>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</si>
  <si>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</si>
  <si>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</si>
  <si>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</si>
  <si>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</si>
  <si>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</si>
  <si>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</si>
  <si>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</si>
  <si>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</si>
  <si>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</si>
  <si>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</si>
  <si>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</si>
  <si>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</si>
  <si>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</si>
  <si>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</si>
  <si>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</si>
  <si>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</si>
  <si>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</si>
  <si>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</si>
  <si>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</si>
  <si>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</si>
  <si>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</si>
  <si>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</si>
  <si>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</si>
  <si>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</si>
  <si>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</si>
  <si>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</si>
  <si>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</si>
  <si>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</si>
  <si>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</si>
  <si>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</si>
  <si>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</si>
  <si>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</si>
  <si>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</si>
  <si>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</si>
  <si>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</si>
  <si>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</si>
  <si>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</si>
  <si>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</si>
  <si>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</si>
  <si>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</si>
  <si>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</si>
  <si>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</si>
  <si>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</si>
  <si>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</si>
  <si>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</si>
  <si>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</si>
  <si>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</si>
  <si>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</si>
  <si>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</si>
  <si>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</si>
  <si>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</si>
  <si>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</si>
  <si>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</si>
  <si>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</si>
  <si>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</si>
  <si>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</si>
  <si>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</si>
  <si>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</si>
  <si>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</si>
  <si>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</si>
  <si>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</si>
  <si>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</si>
  <si>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</si>
  <si>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</si>
  <si>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</si>
  <si>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</si>
  <si>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</si>
  <si>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</si>
  <si>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</si>
  <si>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</si>
  <si>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</si>
  <si>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</si>
  <si>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</si>
  <si>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</si>
  <si>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</si>
  <si>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</si>
  <si>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</si>
  <si>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</si>
  <si>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</si>
  <si>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</si>
  <si>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</si>
  <si>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</si>
  <si>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</si>
  <si>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</si>
  <si>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</si>
  <si>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</si>
  <si>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</si>
  <si>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</si>
  <si>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</si>
  <si>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</si>
  <si>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</si>
  <si>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</si>
  <si>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</si>
  <si>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</si>
  <si>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</si>
  <si>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</si>
  <si>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</si>
  <si>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</si>
  <si>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</si>
  <si>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</si>
  <si>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</si>
  <si>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</si>
  <si>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</si>
  <si>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</si>
  <si>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</si>
  <si>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</si>
  <si>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</si>
  <si>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</si>
  <si>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</si>
  <si>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</si>
  <si>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</si>
  <si>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</si>
  <si>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</si>
  <si>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</si>
  <si>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</si>
  <si>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</si>
  <si>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</si>
  <si>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</si>
  <si>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</si>
  <si>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</si>
  <si>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</si>
  <si>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</si>
  <si>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</si>
  <si>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</si>
  <si>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</si>
  <si>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</si>
  <si>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</si>
  <si>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</si>
  <si>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</si>
  <si>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</si>
  <si>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</si>
  <si>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</si>
  <si>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</si>
  <si>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</si>
  <si>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</si>
  <si>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</si>
  <si>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</si>
  <si>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</si>
  <si>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</si>
  <si>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</si>
  <si>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</si>
  <si>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</si>
  <si>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</si>
  <si>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</si>
  <si>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</si>
  <si>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</si>
  <si>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</si>
  <si>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</si>
  <si>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</si>
  <si>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</si>
  <si>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</si>
  <si>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</si>
  <si>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</si>
  <si>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</si>
  <si>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</si>
  <si>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</si>
  <si>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</si>
  <si>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</si>
  <si>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</si>
  <si>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</si>
  <si>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</si>
  <si>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</si>
  <si>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</si>
  <si>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</si>
  <si>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</si>
  <si>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</si>
  <si>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</si>
  <si>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</si>
  <si>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</si>
  <si>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</si>
  <si>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</si>
  <si>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</si>
  <si>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</si>
  <si>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</si>
  <si>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</si>
  <si>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</si>
  <si>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</si>
  <si>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</si>
  <si>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</si>
  <si>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</si>
  <si>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</si>
  <si>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</si>
  <si>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</si>
  <si>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</si>
  <si>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</si>
  <si>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</si>
  <si>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</si>
  <si>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</si>
  <si>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</si>
  <si>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</si>
  <si>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</si>
  <si>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</si>
  <si>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</si>
  <si>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</si>
  <si>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</si>
  <si>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</si>
  <si>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</si>
  <si>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</si>
  <si>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</si>
  <si>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</si>
  <si>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</si>
  <si>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</si>
  <si>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</si>
  <si>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</si>
  <si>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</si>
  <si>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</si>
  <si>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</si>
  <si>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</si>
  <si>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</si>
  <si>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</si>
  <si>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</si>
  <si>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</si>
  <si>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</si>
  <si>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</si>
  <si>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</si>
  <si>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</si>
  <si>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</si>
  <si>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</si>
  <si>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</si>
  <si>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</si>
  <si>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</si>
  <si>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</si>
  <si>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</si>
  <si>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</si>
  <si>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</si>
  <si>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</si>
  <si>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</si>
  <si>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</si>
  <si>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</si>
  <si>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</si>
  <si>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</si>
  <si>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</si>
  <si>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</si>
  <si>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</si>
  <si>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</si>
  <si>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</si>
  <si>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</si>
  <si>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</si>
  <si>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</si>
  <si>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</si>
  <si>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</si>
  <si>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</si>
  <si>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</si>
  <si>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</si>
  <si>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</si>
  <si>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</si>
  <si>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</si>
  <si>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</si>
  <si>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</si>
  <si>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</si>
  <si>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</si>
  <si>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</si>
  <si>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</si>
  <si>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</si>
  <si>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</si>
  <si>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</si>
  <si>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</si>
  <si>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</si>
  <si>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</si>
  <si>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</si>
  <si>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</si>
  <si>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</si>
  <si>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</si>
  <si>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</si>
  <si>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</si>
  <si>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</si>
  <si>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</si>
  <si>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</si>
  <si>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</si>
  <si>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</si>
  <si>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</si>
  <si>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</si>
  <si>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</si>
  <si>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</si>
  <si>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</si>
  <si>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</si>
  <si>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</si>
  <si>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</si>
  <si>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</si>
  <si>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</si>
  <si>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</si>
  <si>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</si>
  <si>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</si>
  <si>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</si>
  <si>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</si>
  <si>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</si>
  <si>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</si>
  <si>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</si>
  <si>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</si>
  <si>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</si>
  <si>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</si>
  <si>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</si>
  <si>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</si>
  <si>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</si>
  <si>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</si>
  <si>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</si>
  <si>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</si>
  <si>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</si>
  <si>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</si>
  <si>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</si>
  <si>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</si>
  <si>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</si>
  <si>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</si>
  <si>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</si>
  <si>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</si>
  <si>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</si>
  <si>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</si>
  <si>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</si>
  <si>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</si>
  <si>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</si>
  <si>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</si>
  <si>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</si>
  <si>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</si>
  <si>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</si>
  <si>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</si>
  <si>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</si>
  <si>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</si>
  <si>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</si>
  <si>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</si>
  <si>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</si>
  <si>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</si>
  <si>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</si>
  <si>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</si>
  <si>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</si>
  <si>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</si>
  <si>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</si>
  <si>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</si>
  <si>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</si>
  <si>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</si>
  <si>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</si>
  <si>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</si>
  <si>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</si>
  <si>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</si>
  <si>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</si>
  <si>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</si>
  <si>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</si>
  <si>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</si>
  <si>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</si>
  <si>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</si>
  <si>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</si>
  <si>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</si>
  <si>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</si>
  <si>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</si>
  <si>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</si>
  <si>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</si>
  <si>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</si>
  <si>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</si>
  <si>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</si>
  <si>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</si>
  <si>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</si>
  <si>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</si>
  <si>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</si>
  <si>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</si>
  <si>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</si>
  <si>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</si>
  <si>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</si>
  <si>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</si>
  <si>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</si>
  <si>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</si>
  <si>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</si>
  <si>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</si>
  <si>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</si>
  <si>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</si>
  <si>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</si>
  <si>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</si>
  <si>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</si>
  <si>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</si>
  <si>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</si>
  <si>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</si>
  <si>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</si>
  <si>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</si>
  <si>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</si>
  <si>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</si>
  <si>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</si>
  <si>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</si>
  <si>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</si>
  <si>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</si>
  <si>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</si>
  <si>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</si>
  <si>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</si>
  <si>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</si>
  <si>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</si>
  <si>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</si>
  <si>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</si>
  <si>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</si>
  <si>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</si>
  <si>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</si>
  <si>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</si>
  <si>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</si>
  <si>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</si>
  <si>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</si>
  <si>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</si>
  <si>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</si>
  <si>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</si>
  <si>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</si>
  <si>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</si>
  <si>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</si>
  <si>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</si>
  <si>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</si>
  <si>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</si>
  <si>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</si>
  <si>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</si>
  <si>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</si>
  <si>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</si>
  <si>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</si>
  <si>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</si>
  <si>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</si>
  <si>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</si>
  <si>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</si>
  <si>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</si>
  <si>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</si>
  <si>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</si>
  <si>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</si>
  <si>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</si>
  <si>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</si>
  <si>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</si>
  <si>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</si>
  <si>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</si>
  <si>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</si>
  <si>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</si>
  <si>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</si>
  <si>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</si>
  <si>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</si>
  <si>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</si>
  <si>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</si>
  <si>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</si>
  <si>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</si>
  <si>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</si>
  <si>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</si>
  <si>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</si>
  <si>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</si>
  <si>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</si>
  <si>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</si>
  <si>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</si>
  <si>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</si>
  <si>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</si>
  <si>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</si>
  <si>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</si>
  <si>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</si>
  <si>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</si>
  <si>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</si>
  <si>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</si>
  <si>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</si>
  <si>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</si>
  <si>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</si>
  <si>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</si>
  <si>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</si>
  <si>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</si>
  <si>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</si>
  <si>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</si>
  <si>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</si>
  <si>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</si>
  <si>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</si>
  <si>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</si>
  <si>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</si>
  <si>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</si>
  <si>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</si>
  <si>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</si>
  <si>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</si>
  <si>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</si>
  <si>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</si>
  <si>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</si>
  <si>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</si>
  <si>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</si>
  <si>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</si>
  <si>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</si>
  <si>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</si>
  <si>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</si>
  <si>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</si>
  <si>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</si>
  <si>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</si>
  <si>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</si>
  <si>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</si>
  <si>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</si>
  <si>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</si>
  <si>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</si>
  <si>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</si>
  <si>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</si>
  <si>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</si>
  <si>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</si>
  <si>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</si>
  <si>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</si>
  <si>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</si>
  <si>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</si>
  <si>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</si>
  <si>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</si>
  <si>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</si>
  <si>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</si>
  <si>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</si>
  <si>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</si>
  <si>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</si>
  <si>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</si>
  <si>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</si>
  <si>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</si>
  <si>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</si>
  <si>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</si>
  <si>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</si>
  <si>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</si>
  <si>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</si>
  <si>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</si>
  <si>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</si>
  <si>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</si>
  <si>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</si>
  <si>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</si>
  <si>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</si>
  <si>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</si>
  <si>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</si>
  <si>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</si>
  <si>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</si>
  <si>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</si>
  <si>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</si>
  <si>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</si>
  <si>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</si>
  <si>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</si>
  <si>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</si>
  <si>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</si>
  <si>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</si>
  <si>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</si>
  <si>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</si>
  <si>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</si>
  <si>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</si>
  <si>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</si>
  <si>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</si>
  <si>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</si>
  <si>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</si>
  <si>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</si>
  <si>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</si>
  <si>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</si>
  <si>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</si>
  <si>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</si>
  <si>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</si>
  <si>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</si>
  <si>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</si>
  <si>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</si>
  <si>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</si>
  <si>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</si>
  <si>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</si>
  <si>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</si>
  <si>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</si>
  <si>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</si>
  <si>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</si>
  <si>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</si>
  <si>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</si>
  <si>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</si>
  <si>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</si>
  <si>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</si>
  <si>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</si>
  <si>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</si>
  <si>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</si>
  <si>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</si>
  <si>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</si>
  <si>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</si>
  <si>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</si>
  <si>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</si>
  <si>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</si>
  <si>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</si>
  <si>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</si>
  <si>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</si>
  <si>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</si>
  <si>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</si>
  <si>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</si>
  <si>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</si>
  <si>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</si>
  <si>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</si>
  <si>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</si>
  <si>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</si>
  <si>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</si>
  <si>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</si>
  <si>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</si>
  <si>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</si>
  <si>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</si>
  <si>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</si>
  <si>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</si>
  <si>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</si>
  <si>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</si>
  <si>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</si>
  <si>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</si>
  <si>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</si>
  <si>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</si>
  <si>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</si>
  <si>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</si>
  <si>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</si>
  <si>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</si>
  <si>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</si>
  <si>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</si>
  <si>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</si>
  <si>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</si>
  <si>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</si>
  <si>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</si>
  <si>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</si>
  <si>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</si>
  <si>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</si>
  <si>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</si>
  <si>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</si>
  <si>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</si>
  <si>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</si>
  <si>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</si>
  <si>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</si>
  <si>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</si>
  <si>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</si>
  <si>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</si>
  <si>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</si>
  <si>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</si>
  <si>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</si>
  <si>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</si>
  <si>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</si>
  <si>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</si>
  <si>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</si>
  <si>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</si>
  <si>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</si>
  <si>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</si>
  <si>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</si>
  <si>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</si>
  <si>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</si>
  <si>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</si>
  <si>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</si>
  <si>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</si>
  <si>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</si>
  <si>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</si>
  <si>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</si>
  <si>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</si>
  <si>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</si>
  <si>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</si>
  <si>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</si>
  <si>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</si>
  <si>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</si>
  <si>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</si>
  <si>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</si>
  <si>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</si>
  <si>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</si>
  <si>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</si>
  <si>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</si>
  <si>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</si>
  <si>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</si>
  <si>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</si>
  <si>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</si>
  <si>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</si>
  <si>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</si>
  <si>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</si>
  <si>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</si>
  <si>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</si>
  <si>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</si>
  <si>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</si>
  <si>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</si>
  <si>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</si>
  <si>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</si>
  <si>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</si>
  <si>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</si>
  <si>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</si>
  <si>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</si>
  <si>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</si>
  <si>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</si>
  <si>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</si>
  <si>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</si>
  <si>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</si>
  <si>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</si>
  <si>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</si>
  <si>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</si>
  <si>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</si>
  <si>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</si>
  <si>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</si>
  <si>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</si>
  <si>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</si>
  <si>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</si>
  <si>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</si>
  <si>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</si>
  <si>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</si>
  <si>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</si>
  <si>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</si>
  <si>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</si>
  <si>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</si>
  <si>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</si>
  <si>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</si>
  <si>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</si>
  <si>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</si>
  <si>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</si>
  <si>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</si>
  <si>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</si>
  <si>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</si>
  <si>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</si>
  <si>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</si>
  <si>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</si>
  <si>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</si>
  <si>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</si>
  <si>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</si>
  <si>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</si>
  <si>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</si>
  <si>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</si>
  <si>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</si>
  <si>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</si>
  <si>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</si>
  <si>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</si>
  <si>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</si>
  <si>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</si>
  <si>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</si>
  <si>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</si>
  <si>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</si>
  <si>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</si>
  <si>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</si>
  <si>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</si>
  <si>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</si>
  <si>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</si>
  <si>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</si>
  <si>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</si>
  <si>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</si>
  <si>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</si>
  <si>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</si>
  <si>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</si>
  <si>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</si>
  <si>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</si>
  <si>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</si>
  <si>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</si>
  <si>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</si>
  <si>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</si>
  <si>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</si>
  <si>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</si>
  <si>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</si>
  <si>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</si>
  <si>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</si>
  <si>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</si>
  <si>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</si>
  <si>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</si>
  <si>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</si>
  <si>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</si>
  <si>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</si>
  <si>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</si>
  <si>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</si>
  <si>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</si>
  <si>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</si>
  <si>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</si>
  <si>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</si>
  <si>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</si>
  <si>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</si>
  <si>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</si>
  <si>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</si>
  <si>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</si>
  <si>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</si>
  <si>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</si>
  <si>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</si>
  <si>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</si>
  <si>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</si>
  <si>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</si>
  <si>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</si>
  <si>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</si>
  <si>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</si>
  <si>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</si>
  <si>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</si>
  <si>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</si>
  <si>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</si>
  <si>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</si>
  <si>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</si>
  <si>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</si>
  <si>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</si>
  <si>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</si>
  <si>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</si>
  <si>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</si>
  <si>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</si>
  <si>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</si>
  <si>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</si>
  <si>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</si>
  <si>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</si>
  <si>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</si>
  <si>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</si>
  <si>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</si>
  <si>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</si>
  <si>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</si>
  <si>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</si>
  <si>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</si>
  <si>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</si>
  <si>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</si>
  <si>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</si>
  <si>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</si>
  <si>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</si>
  <si>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</si>
  <si>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</si>
  <si>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</si>
  <si>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</si>
  <si>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</si>
  <si>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</si>
  <si>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</si>
  <si>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</si>
  <si>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</si>
  <si>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</si>
  <si>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</si>
  <si>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</si>
  <si>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</si>
  <si>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</si>
  <si>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</si>
  <si>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</si>
  <si>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</si>
  <si>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</si>
  <si>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</si>
  <si>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</si>
  <si>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</si>
  <si>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</si>
  <si>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</si>
  <si>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</si>
  <si>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</si>
  <si>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</si>
  <si>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</si>
  <si>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</si>
  <si>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</si>
  <si>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</si>
  <si>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</si>
  <si>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</si>
  <si>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</si>
  <si>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</si>
  <si>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</si>
  <si>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</si>
  <si>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</si>
  <si>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</si>
  <si>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</si>
  <si>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</si>
  <si>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</si>
  <si>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</si>
  <si>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</si>
  <si>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</si>
  <si>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</si>
  <si>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</si>
  <si>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</si>
  <si>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</si>
  <si>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</si>
  <si>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</si>
  <si>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</si>
  <si>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</si>
  <si>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</si>
  <si>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</si>
  <si>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</si>
  <si>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</si>
  <si>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</si>
  <si>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</si>
  <si>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</si>
  <si>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</si>
  <si>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</si>
  <si>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</si>
  <si>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</si>
  <si>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</si>
  <si>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</si>
  <si>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</si>
  <si>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</si>
  <si>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</si>
  <si>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</si>
  <si>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</si>
  <si>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</si>
  <si>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</si>
  <si>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</si>
  <si>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</si>
  <si>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</si>
  <si>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</si>
  <si>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</si>
  <si>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</si>
  <si>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</si>
  <si>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</si>
  <si>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</si>
  <si>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</si>
  <si>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</si>
  <si>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</si>
  <si>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</si>
  <si>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</si>
  <si>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</si>
  <si>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</si>
  <si>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</si>
  <si>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</si>
  <si>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</si>
  <si>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</si>
  <si>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</si>
  <si>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</si>
  <si>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</si>
  <si>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</si>
  <si>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</si>
  <si>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</si>
  <si>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</si>
  <si>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</si>
  <si>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</si>
  <si>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</si>
  <si>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</si>
  <si>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</si>
  <si>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</si>
  <si>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</si>
  <si>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</si>
  <si>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</si>
  <si>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</si>
  <si>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</si>
  <si>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</si>
  <si>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</si>
  <si>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</si>
  <si>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</si>
  <si>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</si>
  <si>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</si>
  <si>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</si>
  <si>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</si>
  <si>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</si>
  <si>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</si>
  <si>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</si>
  <si>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</si>
  <si>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</si>
  <si>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</si>
  <si>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</si>
  <si>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</si>
  <si>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</si>
  <si>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</si>
  <si>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</si>
  <si>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</si>
  <si>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</si>
  <si>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</si>
  <si>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</si>
  <si>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</si>
  <si>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</si>
  <si>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</si>
  <si>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</si>
  <si>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</si>
  <si>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</si>
  <si>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</si>
  <si>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</si>
  <si>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</si>
  <si>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</si>
  <si>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</si>
  <si>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</si>
  <si>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</si>
  <si>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</si>
  <si>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</si>
  <si>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</si>
  <si>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</si>
  <si>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</si>
  <si>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</si>
  <si>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</si>
  <si>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</si>
  <si>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</si>
  <si>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</si>
  <si>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</si>
  <si>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</si>
  <si>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</si>
  <si>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</si>
  <si>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</si>
  <si>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</si>
  <si>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</si>
  <si>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</si>
  <si>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</si>
  <si>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</si>
  <si>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</si>
  <si>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</si>
  <si>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</si>
  <si>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</si>
  <si>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</si>
  <si>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</si>
  <si>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</si>
  <si>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</si>
  <si>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</si>
  <si>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</si>
  <si>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</si>
  <si>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</si>
  <si>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</si>
  <si>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</si>
  <si>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</si>
  <si>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</si>
  <si>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</si>
  <si>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</si>
  <si>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</si>
  <si>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</si>
  <si>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</si>
  <si>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</si>
  <si>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</si>
  <si>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</si>
  <si>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</si>
  <si>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</si>
  <si>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</si>
  <si>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</si>
  <si>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</si>
  <si>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</si>
  <si>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</si>
  <si>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</si>
  <si>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</si>
  <si>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</si>
  <si>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</si>
  <si>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</si>
  <si>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</si>
  <si>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</si>
  <si>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</si>
  <si>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</si>
  <si>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</si>
  <si>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</si>
  <si>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</si>
  <si>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</si>
  <si>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</si>
  <si>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</si>
  <si>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</si>
  <si>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</si>
  <si>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</si>
  <si>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</si>
  <si>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</si>
  <si>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</si>
  <si>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</si>
  <si>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</si>
  <si>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</si>
  <si>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</si>
  <si>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</si>
  <si>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</si>
  <si>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</si>
  <si>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</si>
  <si>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</si>
  <si>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</si>
  <si>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</si>
  <si>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</si>
  <si>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</si>
  <si>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</si>
  <si>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</si>
  <si>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</si>
  <si>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</si>
  <si>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</si>
  <si>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</si>
  <si>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</si>
  <si>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</si>
  <si>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</si>
  <si>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</si>
  <si>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</si>
  <si>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</si>
  <si>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</si>
  <si>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</si>
  <si>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</si>
  <si>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</si>
  <si>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</si>
  <si>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</si>
  <si>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</si>
  <si>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</si>
  <si>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</si>
  <si>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</si>
  <si>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</si>
  <si>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</si>
  <si>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</si>
  <si>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</si>
  <si>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</si>
  <si>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</si>
  <si>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</si>
  <si>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</si>
  <si>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</si>
  <si>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</si>
  <si>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</si>
  <si>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</si>
  <si>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</si>
  <si>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</si>
  <si>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</si>
  <si>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</si>
  <si>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</si>
  <si>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</si>
  <si>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</si>
  <si>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</si>
  <si>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</si>
  <si>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</si>
  <si>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</si>
  <si>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</si>
  <si>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</si>
  <si>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</si>
  <si>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</si>
  <si>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</si>
  <si>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</si>
  <si>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</si>
  <si>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</si>
  <si>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</si>
  <si>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</si>
  <si>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</si>
  <si>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</si>
  <si>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</si>
  <si>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</si>
  <si>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</si>
  <si>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</si>
  <si>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</si>
  <si>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</si>
  <si>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</si>
  <si>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</si>
  <si>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</si>
  <si>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</si>
  <si>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</si>
  <si>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</si>
  <si>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</si>
  <si>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</si>
  <si>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</si>
  <si>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</si>
  <si>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</si>
  <si>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</si>
  <si>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</si>
  <si>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</si>
  <si>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</si>
  <si>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</si>
  <si>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</si>
  <si>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</si>
  <si>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</si>
  <si>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</si>
  <si>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</si>
  <si>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</si>
  <si>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</si>
  <si>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</si>
  <si>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</si>
  <si>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</si>
  <si>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</si>
  <si>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</si>
  <si>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</si>
  <si>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</si>
  <si>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</si>
  <si>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</si>
  <si>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</si>
  <si>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</si>
  <si>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</si>
  <si>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</si>
  <si>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</si>
  <si>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</si>
  <si>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</si>
  <si>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</si>
  <si>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</si>
  <si>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</si>
  <si>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</si>
  <si>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</si>
  <si>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</si>
  <si>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</si>
  <si>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</si>
  <si>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</si>
  <si>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</si>
  <si>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</si>
  <si>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</si>
  <si>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</si>
  <si>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</si>
  <si>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</si>
  <si>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</si>
  <si>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</si>
  <si>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</si>
  <si>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</si>
  <si>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</si>
  <si>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</si>
  <si>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</si>
  <si>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</si>
  <si>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</si>
  <si>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</si>
  <si>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</si>
  <si>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</si>
  <si>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</si>
  <si>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</si>
  <si>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</si>
  <si>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</si>
  <si>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</si>
  <si>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</si>
  <si>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</si>
  <si>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</si>
  <si>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</si>
  <si>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</si>
  <si>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</si>
  <si>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</si>
  <si>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</si>
  <si>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</si>
  <si>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</si>
  <si>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</si>
  <si>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</si>
  <si>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</si>
  <si>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</si>
  <si>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</si>
  <si>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</si>
  <si>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</si>
  <si>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</si>
  <si>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</si>
  <si>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</si>
  <si>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</si>
  <si>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</si>
  <si>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</si>
  <si>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</si>
  <si>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</si>
  <si>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</si>
  <si>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</si>
  <si>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</si>
  <si>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</si>
  <si>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</si>
  <si>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</si>
  <si>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</si>
  <si>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</si>
  <si>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</si>
  <si>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</si>
  <si>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</si>
  <si>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</si>
  <si>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</si>
  <si>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</si>
  <si>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</si>
  <si>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</si>
  <si>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</si>
  <si>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</si>
  <si>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</si>
  <si>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</si>
  <si>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</si>
  <si>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</si>
  <si>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</si>
  <si>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</si>
  <si>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</si>
  <si>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</si>
  <si>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</si>
  <si>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</si>
  <si>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</si>
  <si>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</si>
  <si>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</si>
  <si>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</si>
  <si>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</si>
  <si>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</si>
  <si>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</si>
  <si>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</si>
  <si>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</si>
  <si>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</si>
  <si>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</si>
  <si>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</si>
  <si>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</si>
  <si>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</si>
  <si>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</si>
  <si>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</si>
  <si>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</si>
  <si>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</si>
  <si>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</si>
  <si>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</si>
  <si>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</si>
  <si>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</si>
  <si>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</si>
  <si>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</si>
  <si>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</si>
  <si>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</si>
  <si>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</si>
  <si>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</si>
  <si>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</si>
  <si>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</si>
  <si>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</si>
  <si>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</si>
  <si>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</si>
  <si>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</si>
  <si>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</si>
  <si>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</si>
  <si>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</si>
  <si>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</si>
  <si>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</si>
  <si>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</si>
  <si>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</si>
  <si>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</si>
  <si>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</si>
  <si>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</si>
  <si>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</si>
  <si>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</si>
  <si>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</si>
  <si>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</si>
  <si>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</si>
  <si>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</si>
  <si>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</si>
  <si>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</si>
  <si>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</si>
  <si>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</si>
  <si>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</si>
  <si>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</si>
  <si>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</si>
  <si>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</si>
  <si>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</si>
  <si>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</si>
  <si>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</si>
  <si>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</si>
  <si>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</si>
  <si>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</si>
  <si>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</si>
  <si>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</si>
  <si>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</si>
  <si>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</si>
  <si>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</si>
  <si>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</si>
  <si>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</si>
  <si>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</si>
  <si>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</si>
  <si>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</si>
  <si>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</si>
  <si>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</si>
  <si>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</si>
  <si>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</si>
  <si>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</si>
  <si>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</si>
  <si>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</si>
  <si>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</si>
  <si>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</si>
  <si>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</si>
  <si>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</si>
  <si>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</si>
  <si>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</si>
  <si>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</si>
  <si>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</si>
  <si>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</si>
  <si>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</si>
  <si>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</si>
  <si>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</si>
  <si>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</si>
  <si>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</si>
  <si>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</si>
  <si>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</si>
  <si>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</si>
  <si>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</si>
  <si>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</si>
  <si>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</si>
  <si>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</si>
  <si>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</si>
  <si>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</si>
  <si>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</si>
  <si>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</si>
  <si>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</si>
  <si>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</si>
  <si>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</si>
  <si>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</si>
  <si>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</si>
  <si>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</si>
  <si>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</si>
  <si>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</si>
  <si>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</si>
  <si>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</si>
  <si>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</si>
  <si>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</si>
  <si>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</si>
  <si>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</si>
  <si>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</si>
  <si>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</si>
  <si>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</si>
  <si>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</si>
  <si>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</si>
  <si>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</si>
  <si>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</si>
  <si>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</si>
  <si>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</si>
  <si>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</si>
  <si>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</si>
  <si>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</si>
  <si>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</si>
  <si>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</si>
  <si>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</si>
  <si>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</si>
  <si>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</si>
  <si>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</si>
  <si>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</si>
  <si>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</si>
  <si>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</si>
  <si>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</si>
  <si>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</si>
  <si>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</si>
  <si>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</si>
  <si>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</si>
  <si>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</si>
  <si>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</si>
  <si>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</si>
  <si>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</si>
  <si>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</si>
  <si>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</si>
  <si>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</si>
  <si>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</si>
  <si>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</si>
  <si>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</si>
  <si>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</si>
  <si>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</si>
  <si>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</si>
  <si>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</si>
  <si>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</si>
  <si>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</si>
  <si>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</si>
  <si>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</si>
  <si>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</si>
  <si>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</si>
  <si>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</si>
  <si>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</si>
  <si>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</si>
  <si>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</si>
  <si>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</si>
  <si>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</si>
  <si>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</si>
  <si>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</si>
  <si>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</si>
  <si>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</si>
  <si>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</si>
  <si>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</si>
  <si>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</si>
  <si>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</si>
  <si>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</si>
  <si>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</si>
  <si>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</si>
  <si>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</si>
  <si>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</si>
  <si>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</si>
  <si>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</si>
  <si>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</si>
  <si>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</si>
  <si>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</si>
  <si>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</si>
  <si>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</si>
  <si>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</si>
  <si>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</si>
  <si>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</si>
  <si>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</si>
  <si>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</si>
  <si>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</si>
  <si>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</si>
  <si>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</si>
  <si>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</si>
  <si>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</si>
  <si>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</si>
  <si>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</si>
  <si>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</si>
  <si>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</si>
  <si>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</si>
  <si>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</si>
  <si>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</si>
  <si>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</si>
  <si>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</si>
  <si>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</si>
  <si>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</si>
  <si>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</si>
  <si>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</si>
  <si>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</si>
  <si>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</si>
  <si>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</si>
  <si>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</si>
  <si>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</si>
  <si>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</si>
  <si>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</si>
  <si>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</si>
  <si>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</si>
  <si>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</si>
  <si>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</si>
  <si>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</si>
  <si>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</si>
  <si>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</si>
  <si>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</si>
  <si>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</si>
  <si>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</si>
  <si>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</si>
  <si>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</si>
  <si>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</si>
  <si>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</si>
  <si>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</si>
  <si>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</si>
  <si>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</si>
  <si>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</si>
  <si>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</si>
  <si>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</si>
  <si>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</si>
  <si>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</si>
  <si>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</si>
  <si>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</si>
  <si>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</si>
  <si>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</si>
  <si>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</si>
  <si>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</si>
  <si>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</si>
  <si>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</si>
  <si>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</si>
  <si>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</si>
  <si>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</si>
  <si>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</si>
  <si>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</si>
  <si>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</si>
  <si>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</si>
  <si>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</si>
  <si>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</si>
  <si>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</si>
  <si>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</si>
  <si>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</si>
  <si>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</si>
  <si>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</si>
  <si>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</si>
  <si>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</si>
  <si>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</si>
  <si>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</si>
  <si>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</si>
  <si>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</si>
  <si>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</si>
  <si>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</si>
  <si>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</si>
  <si>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</si>
  <si>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</si>
  <si>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</si>
  <si>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</si>
  <si>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</si>
  <si>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</si>
  <si>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</si>
  <si>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</si>
  <si>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</si>
  <si>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</si>
  <si>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</si>
  <si>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</si>
  <si>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</si>
  <si>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</si>
  <si>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</si>
  <si>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</si>
  <si>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</si>
  <si>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</si>
  <si>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</si>
  <si>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</si>
  <si>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</si>
  <si>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</si>
  <si>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</si>
  <si>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</si>
  <si>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</si>
  <si>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</si>
  <si>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</si>
  <si>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</si>
  <si>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</si>
  <si>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</si>
  <si>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</si>
  <si>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</si>
  <si>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</si>
  <si>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</si>
  <si>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</si>
  <si>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</si>
  <si>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</si>
  <si>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</si>
  <si>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</si>
  <si>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</si>
  <si>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</si>
  <si>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</si>
  <si>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</si>
  <si>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</si>
  <si>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</si>
  <si>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</si>
  <si>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</si>
  <si>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</si>
  <si>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</si>
  <si>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</si>
  <si>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</si>
  <si>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</si>
  <si>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</si>
  <si>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</si>
  <si>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</si>
  <si>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</si>
  <si>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</si>
  <si>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</si>
  <si>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</si>
  <si>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</si>
  <si>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</si>
  <si>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</si>
  <si>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</si>
  <si>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</si>
  <si>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</si>
  <si>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</si>
  <si>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</si>
  <si>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</si>
  <si>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</si>
  <si>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</si>
  <si>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</si>
  <si>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</si>
  <si>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</si>
  <si>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</si>
  <si>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</si>
  <si>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</si>
  <si>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</si>
  <si>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</si>
  <si>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</si>
  <si>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</si>
  <si>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</si>
  <si>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</si>
  <si>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</si>
  <si>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</si>
  <si>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</si>
  <si>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</si>
  <si>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</si>
  <si>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</si>
  <si>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</si>
  <si>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</si>
  <si>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</si>
  <si>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</si>
  <si>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</si>
  <si>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</si>
  <si>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</si>
  <si>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</si>
  <si>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</si>
  <si>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</si>
  <si>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</si>
  <si>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</si>
  <si>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</si>
  <si>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</si>
  <si>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</si>
  <si>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</si>
  <si>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</si>
  <si>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</si>
  <si>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</si>
  <si>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</si>
  <si>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</si>
  <si>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</si>
  <si>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</si>
  <si>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</si>
  <si>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</si>
  <si>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</si>
  <si>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</si>
  <si>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</si>
  <si>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</si>
  <si>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</si>
  <si>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</si>
  <si>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</si>
  <si>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</si>
  <si>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</si>
  <si>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</si>
  <si>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</si>
  <si>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</si>
  <si>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</si>
  <si>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</si>
  <si>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</si>
  <si>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</si>
  <si>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</si>
  <si>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</si>
  <si>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</si>
  <si>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</si>
  <si>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</si>
  <si>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</si>
  <si>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</si>
  <si>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</si>
  <si>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</si>
  <si>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</si>
  <si>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</si>
  <si>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</si>
  <si>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</si>
  <si>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</si>
  <si>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</si>
  <si>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</si>
  <si>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</si>
  <si>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</si>
  <si>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</si>
  <si>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</si>
  <si>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</si>
  <si>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</si>
  <si>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</si>
  <si>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</si>
  <si>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</si>
  <si>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</si>
  <si>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</si>
  <si>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</si>
  <si>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</si>
  <si>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</si>
  <si>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</si>
  <si>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</si>
  <si>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</si>
  <si>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</si>
  <si>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</si>
  <si>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</si>
  <si>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</si>
  <si>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</si>
  <si>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</si>
  <si>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</si>
  <si>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</si>
  <si>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</si>
  <si>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</si>
  <si>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</si>
  <si>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</si>
  <si>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</si>
  <si>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</si>
  <si>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</si>
  <si>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</si>
  <si>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</si>
  <si>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</si>
  <si>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</si>
  <si>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</si>
  <si>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</si>
  <si>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</si>
  <si>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</si>
  <si>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</si>
  <si>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</si>
  <si>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</si>
  <si>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</si>
  <si>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</si>
  <si>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</si>
  <si>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</si>
  <si>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</si>
  <si>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</si>
  <si>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</si>
  <si>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</si>
  <si>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</si>
  <si>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</si>
  <si>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</si>
  <si>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</si>
  <si>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</si>
  <si>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</si>
  <si>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</si>
  <si>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</si>
  <si>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</si>
  <si>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</si>
  <si>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</si>
  <si>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</si>
  <si>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</si>
  <si>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</si>
  <si>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</si>
  <si>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</si>
  <si>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</si>
  <si>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</si>
  <si>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</si>
  <si>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</si>
  <si>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</si>
  <si>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</si>
  <si>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</si>
  <si>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</si>
  <si>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</si>
  <si>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</si>
  <si>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</si>
  <si>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</si>
  <si>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</si>
  <si>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</si>
  <si>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</si>
  <si>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</si>
  <si>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</si>
  <si>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</si>
  <si>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</si>
  <si>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</si>
  <si>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</si>
  <si>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</si>
  <si>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</si>
  <si>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</si>
  <si>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</si>
  <si>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</si>
  <si>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</si>
  <si>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</si>
  <si>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</si>
  <si>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</si>
  <si>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</si>
  <si>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</si>
  <si>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</si>
  <si>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</si>
  <si>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</si>
  <si>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</si>
  <si>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</si>
  <si>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</si>
  <si>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</si>
  <si>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</si>
  <si>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</si>
  <si>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</si>
  <si>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</si>
  <si>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</si>
  <si>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</si>
  <si>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</si>
  <si>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</si>
  <si>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</si>
  <si>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</si>
  <si>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</si>
  <si>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</si>
  <si>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</si>
  <si>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</si>
  <si>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</si>
  <si>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</si>
  <si>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</si>
  <si>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</si>
  <si>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</si>
  <si>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</si>
  <si>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</si>
  <si>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</si>
  <si>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</si>
  <si>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</si>
  <si>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</si>
  <si>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</si>
  <si>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</si>
  <si>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</si>
  <si>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</si>
  <si>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</si>
  <si>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</si>
  <si>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</si>
  <si>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</si>
  <si>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</si>
  <si>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</si>
  <si>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</si>
  <si>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</si>
  <si>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</si>
  <si>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</si>
  <si>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</si>
  <si>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</si>
  <si>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</si>
  <si>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</si>
  <si>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</si>
  <si>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</si>
  <si>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</si>
  <si>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</si>
  <si>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</si>
  <si>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</si>
  <si>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</si>
  <si>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</si>
  <si>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</si>
  <si>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</si>
  <si>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</si>
  <si>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</si>
  <si>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</si>
  <si>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</si>
  <si>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</si>
  <si>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</si>
  <si>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</si>
  <si>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</si>
  <si>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</si>
  <si>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</si>
  <si>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</si>
  <si>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</si>
  <si>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</si>
  <si>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</si>
  <si>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</si>
  <si>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</si>
  <si>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</si>
  <si>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</si>
  <si>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</si>
  <si>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</si>
  <si>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</si>
  <si>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</si>
  <si>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</si>
  <si>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</si>
  <si>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</si>
  <si>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</si>
  <si>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</si>
  <si>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</si>
  <si>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</si>
  <si>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</si>
  <si>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</si>
  <si>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</si>
  <si>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</si>
  <si>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</si>
  <si>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</si>
  <si>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</si>
  <si>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</si>
  <si>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</si>
  <si>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</si>
  <si>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</si>
  <si>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</si>
  <si>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</si>
  <si>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</si>
  <si>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</si>
  <si>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</si>
  <si>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</si>
  <si>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</si>
  <si>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</si>
  <si>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</si>
  <si>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</si>
  <si>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</si>
  <si>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</si>
  <si>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</si>
  <si>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</si>
  <si>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</si>
  <si>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</si>
  <si>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</si>
  <si>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</si>
  <si>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</si>
  <si>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</si>
  <si>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</si>
  <si>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</si>
  <si>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</si>
  <si>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</si>
  <si>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</si>
  <si>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</si>
  <si>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</si>
  <si>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</si>
  <si>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</si>
  <si>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</si>
  <si>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</si>
  <si>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</si>
  <si>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</si>
  <si>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</si>
  <si>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</si>
  <si>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</si>
  <si>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</si>
  <si>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</si>
  <si>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</si>
  <si>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</si>
  <si>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</si>
  <si>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</si>
  <si>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</si>
  <si>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</si>
  <si>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</si>
  <si>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</si>
  <si>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</si>
  <si>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</si>
  <si>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</si>
  <si>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</si>
  <si>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</si>
  <si>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</si>
  <si>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</si>
  <si>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</si>
  <si>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</si>
  <si>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</si>
  <si>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</si>
  <si>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</si>
  <si>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</si>
  <si>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</si>
  <si>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</si>
  <si>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</si>
  <si>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</si>
  <si>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</si>
  <si>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</si>
  <si>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</si>
  <si>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</si>
  <si>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</si>
  <si>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</si>
  <si>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</si>
  <si>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</si>
  <si>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</si>
  <si>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</si>
  <si>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</si>
  <si>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</si>
  <si>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</si>
  <si>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</si>
  <si>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</si>
  <si>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</si>
  <si>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</si>
  <si>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</si>
  <si>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</si>
  <si>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</si>
  <si>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</si>
  <si>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</si>
  <si>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</si>
  <si>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</si>
  <si>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</si>
  <si>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</si>
  <si>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</si>
  <si>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</si>
  <si>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</si>
  <si>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</si>
  <si>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</si>
  <si>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</si>
  <si>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</si>
  <si>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</si>
  <si>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</si>
  <si>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</si>
  <si>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</si>
  <si>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</si>
  <si>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</si>
  <si>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</si>
  <si>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</si>
  <si>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</si>
  <si>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</si>
  <si>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</si>
  <si>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</si>
  <si>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</si>
  <si>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</si>
  <si>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</si>
  <si>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</si>
  <si>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</si>
  <si>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</si>
  <si>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</si>
  <si>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</si>
  <si>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</si>
  <si>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</si>
  <si>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</si>
  <si>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</si>
  <si>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</si>
  <si>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</si>
  <si>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</si>
  <si>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</si>
  <si>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</si>
  <si>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</si>
  <si>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</si>
  <si>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</si>
  <si>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</si>
  <si>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</si>
  <si>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</si>
  <si>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</si>
  <si>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</si>
  <si>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</si>
  <si>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</si>
  <si>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</si>
  <si>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</si>
  <si>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</si>
  <si>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</si>
  <si>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</si>
  <si>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</si>
  <si>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</si>
  <si>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</si>
  <si>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</si>
  <si>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</si>
  <si>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</si>
  <si>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</si>
  <si>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</si>
  <si>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</si>
  <si>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</si>
  <si>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</si>
  <si>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</si>
  <si>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</si>
  <si>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</si>
  <si>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</si>
  <si>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</si>
  <si>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</si>
  <si>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</si>
  <si>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</si>
  <si>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</si>
  <si>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</si>
  <si>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</si>
  <si>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</si>
  <si>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</si>
  <si>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</si>
  <si>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</si>
  <si>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</si>
  <si>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</si>
  <si>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</si>
  <si>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</si>
  <si>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</si>
  <si>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</si>
  <si>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</si>
  <si>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</si>
  <si>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</si>
  <si>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</si>
  <si>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</si>
  <si>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</si>
  <si>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</si>
  <si>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</si>
  <si>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</si>
  <si>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</si>
  <si>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</si>
  <si>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</si>
  <si>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</si>
  <si>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</si>
  <si>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</si>
  <si>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</si>
  <si>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</si>
  <si>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</si>
  <si>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</si>
  <si>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</si>
  <si>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</si>
  <si>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</si>
  <si>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</si>
  <si>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</si>
  <si>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</si>
  <si>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</si>
  <si>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</si>
  <si>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</si>
  <si>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</si>
  <si>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</si>
  <si>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</si>
  <si>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</si>
  <si>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</si>
  <si>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</si>
  <si>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</si>
  <si>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</si>
  <si>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</si>
  <si>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</si>
  <si>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</si>
  <si>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</si>
  <si>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</si>
  <si>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</si>
  <si>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</si>
  <si>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</si>
  <si>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</si>
  <si>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</si>
  <si>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</si>
  <si>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</si>
  <si>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</si>
  <si>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</si>
  <si>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</si>
  <si>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</si>
  <si>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</si>
  <si>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</si>
  <si>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</si>
  <si>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</si>
  <si>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</si>
  <si>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</si>
  <si>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</si>
  <si>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</si>
  <si>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</si>
  <si>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</si>
  <si>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</si>
  <si>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</si>
  <si>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</si>
  <si>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</si>
  <si>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</si>
  <si>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</si>
  <si>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</si>
  <si>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</si>
  <si>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</si>
  <si>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</si>
  <si>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</si>
  <si>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</si>
  <si>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</si>
  <si>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</si>
  <si>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</si>
  <si>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</si>
  <si>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</si>
  <si>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</si>
  <si>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</si>
  <si>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</si>
  <si>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</si>
  <si>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</si>
  <si>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</si>
  <si>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</si>
  <si>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</si>
  <si>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</si>
  <si>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</si>
  <si>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</si>
  <si>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</si>
  <si>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</si>
  <si>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</si>
  <si>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</si>
  <si>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</si>
  <si>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</si>
  <si>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</si>
  <si>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</si>
  <si>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</si>
  <si>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</si>
  <si>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</si>
  <si>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</si>
  <si>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</si>
  <si>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</si>
  <si>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</si>
  <si>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</si>
  <si>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</si>
  <si>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</si>
  <si>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</si>
  <si>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</si>
  <si>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</si>
  <si>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</si>
  <si>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</si>
  <si>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</si>
  <si>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</si>
  <si>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</si>
  <si>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</si>
  <si>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</si>
  <si>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</si>
  <si>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</si>
  <si>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</si>
  <si>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</si>
  <si>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</si>
  <si>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</si>
  <si>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</si>
  <si>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</si>
  <si>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</si>
  <si>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</si>
  <si>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</si>
  <si>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</si>
  <si>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</si>
  <si>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</si>
  <si>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</si>
  <si>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</si>
  <si>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</si>
  <si>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</si>
  <si>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</si>
  <si>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</si>
  <si>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</si>
  <si>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</si>
  <si>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</si>
  <si>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</si>
  <si>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</si>
  <si>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</si>
  <si>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</si>
  <si>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</si>
  <si>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</si>
  <si>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</si>
  <si>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</si>
  <si>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</si>
  <si>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</si>
  <si>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</si>
  <si>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</si>
  <si>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</si>
  <si>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</si>
  <si>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</si>
  <si>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</si>
  <si>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</si>
  <si>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</si>
  <si>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</si>
  <si>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</si>
  <si>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</si>
  <si>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</si>
  <si>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</si>
  <si>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</si>
  <si>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</si>
  <si>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</si>
  <si>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</si>
  <si>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</si>
  <si>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</si>
  <si>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</si>
  <si>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</si>
  <si>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</si>
  <si>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</si>
  <si>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</si>
  <si>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</si>
  <si>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</si>
  <si>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</si>
  <si>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</si>
  <si>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</si>
  <si>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</si>
  <si>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</si>
  <si>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</si>
  <si>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</si>
  <si>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</si>
  <si>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</si>
  <si>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</si>
  <si>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</si>
  <si>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</si>
  <si>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</si>
  <si>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</si>
  <si>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</si>
  <si>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</si>
  <si>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</si>
  <si>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</si>
  <si>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</si>
  <si>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</si>
  <si>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</si>
  <si>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</si>
  <si>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</si>
  <si>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</si>
  <si>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</si>
  <si>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</si>
  <si>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</si>
  <si>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</si>
  <si>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</si>
  <si>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</si>
  <si>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</si>
  <si>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</si>
  <si>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</si>
  <si>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</si>
  <si>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</si>
  <si>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</si>
  <si>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</si>
  <si>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</si>
  <si>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</si>
  <si>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</si>
  <si>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</si>
  <si>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</si>
  <si>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</si>
  <si>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</si>
  <si>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</si>
  <si>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</si>
  <si>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</si>
  <si>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</si>
  <si>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</si>
  <si>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</si>
  <si>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</si>
  <si>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</si>
  <si>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</si>
  <si>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</si>
  <si>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</si>
  <si>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</si>
  <si>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</si>
  <si>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</si>
  <si>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</si>
  <si>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</si>
  <si>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</si>
  <si>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</si>
  <si>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</si>
  <si>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</si>
  <si>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</si>
  <si>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</si>
  <si>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</si>
  <si>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</si>
  <si>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</si>
  <si>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</si>
  <si>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</si>
  <si>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</si>
  <si>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</si>
  <si>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</si>
  <si>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</si>
  <si>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</si>
  <si>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</si>
  <si>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</si>
  <si>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</si>
  <si>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</si>
  <si>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</si>
  <si>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</si>
  <si>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</si>
  <si>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</si>
  <si>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</si>
  <si>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</si>
  <si>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</si>
  <si>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</si>
  <si>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</si>
  <si>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</si>
  <si>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</si>
  <si>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</si>
  <si>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</si>
  <si>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</si>
  <si>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</si>
  <si>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</si>
  <si>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</si>
  <si>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</si>
  <si>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</si>
  <si>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</si>
  <si>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</si>
  <si>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</si>
  <si>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</si>
  <si>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</si>
  <si>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</si>
  <si>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</si>
  <si>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</si>
  <si>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</si>
  <si>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</si>
  <si>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</si>
  <si>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</si>
  <si>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</si>
  <si>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</si>
  <si>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</si>
  <si>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</si>
  <si>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</si>
  <si>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</si>
  <si>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</si>
  <si>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</si>
  <si>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</si>
  <si>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</si>
  <si>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</si>
  <si>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</si>
  <si>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</si>
  <si>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</si>
  <si>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</si>
  <si>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</si>
  <si>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</si>
  <si>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</si>
  <si>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</si>
  <si>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</si>
  <si>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</si>
  <si>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</si>
  <si>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</si>
  <si>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</si>
  <si>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</si>
  <si>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</si>
  <si>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</si>
  <si>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</si>
  <si>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</si>
  <si>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</si>
  <si>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</si>
  <si>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</si>
  <si>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</si>
  <si>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</si>
  <si>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</si>
  <si>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</si>
  <si>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</si>
  <si>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</si>
  <si>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</si>
  <si>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</si>
  <si>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</si>
  <si>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</si>
  <si>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</si>
  <si>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</si>
  <si>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</si>
  <si>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</si>
  <si>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</si>
  <si>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</si>
  <si>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</si>
  <si>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</si>
  <si>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</si>
  <si>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</si>
  <si>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</si>
  <si>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</si>
  <si>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</si>
  <si>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</si>
  <si>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</si>
  <si>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</si>
  <si>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</si>
  <si>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</si>
  <si>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</si>
  <si>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</si>
  <si>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</si>
  <si>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</si>
  <si>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</si>
  <si>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</si>
  <si>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</si>
  <si>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</si>
  <si>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</si>
  <si>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</si>
  <si>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</si>
  <si>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</si>
  <si>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</si>
  <si>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</si>
  <si>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</si>
  <si>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</si>
  <si>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</si>
  <si>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</si>
  <si>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</si>
  <si>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</si>
  <si>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</si>
  <si>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</si>
  <si>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</si>
  <si>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</si>
  <si>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</si>
  <si>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</si>
  <si>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</si>
  <si>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</si>
  <si>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</si>
  <si>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</si>
  <si>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</si>
  <si>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</si>
  <si>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</si>
  <si>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</si>
  <si>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</si>
  <si>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</si>
  <si>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</si>
  <si>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</si>
  <si>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</si>
  <si>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</si>
  <si>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</si>
  <si>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</si>
  <si>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</si>
  <si>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</si>
  <si>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</si>
  <si>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</si>
  <si>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</si>
  <si>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</si>
  <si>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</si>
  <si>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</si>
  <si>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</si>
  <si>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</si>
  <si>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</si>
  <si>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</si>
  <si>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</si>
  <si>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</si>
  <si>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</si>
  <si>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</si>
  <si>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</si>
  <si>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</si>
  <si>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</si>
  <si>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</si>
  <si>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</si>
  <si>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</si>
  <si>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</si>
  <si>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</si>
  <si>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</si>
  <si>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</si>
  <si>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</si>
  <si>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</si>
  <si>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</si>
  <si>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</si>
  <si>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</si>
  <si>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</si>
  <si>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</si>
  <si>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</si>
  <si>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</si>
  <si>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</si>
  <si>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</si>
  <si>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</si>
  <si>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</si>
  <si>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</si>
  <si>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</si>
  <si>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</si>
  <si>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</si>
  <si>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</si>
  <si>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</si>
  <si>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</si>
  <si>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</si>
  <si>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</si>
  <si>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</si>
  <si>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</si>
  <si>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</si>
  <si>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</si>
  <si>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</si>
  <si>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</si>
  <si>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</si>
  <si>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</si>
  <si>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</si>
  <si>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</si>
  <si>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</si>
  <si>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</si>
  <si>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</si>
  <si>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</si>
  <si>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</si>
  <si>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</si>
  <si>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</si>
  <si>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</si>
  <si>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</si>
  <si>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</si>
  <si>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</si>
  <si>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</si>
  <si>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</si>
  <si>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</si>
  <si>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</si>
  <si>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</si>
  <si>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  <phoneticPr fontId="150" type="noConversion"/>
  </si>
  <si>
    <t>R0010A</t>
    <phoneticPr fontId="150" type="noConversion"/>
  </si>
  <si>
    <t>R0010B</t>
    <phoneticPr fontId="150" type="noConversion"/>
  </si>
  <si>
    <t>R0010C</t>
    <phoneticPr fontId="150" type="noConversion"/>
  </si>
  <si>
    <t>R0011A</t>
    <phoneticPr fontId="150" type="noConversion"/>
  </si>
  <si>
    <t>R0011B</t>
    <phoneticPr fontId="150" type="noConversion"/>
  </si>
  <si>
    <t>R0012A</t>
    <phoneticPr fontId="150" type="noConversion"/>
  </si>
  <si>
    <t>R0012B</t>
    <phoneticPr fontId="150" type="noConversion"/>
  </si>
  <si>
    <t>R0013A</t>
    <phoneticPr fontId="150" type="noConversion"/>
  </si>
  <si>
    <t>R0013B</t>
    <phoneticPr fontId="150" type="noConversion"/>
  </si>
  <si>
    <t>R0013C</t>
    <phoneticPr fontId="150" type="noConversion"/>
  </si>
  <si>
    <t>R0014</t>
    <phoneticPr fontId="150" type="noConversion"/>
  </si>
  <si>
    <t>R0015</t>
  </si>
  <si>
    <t>R0016A</t>
  </si>
  <si>
    <t>R0016A</t>
    <phoneticPr fontId="150" type="noConversion"/>
  </si>
  <si>
    <t>R0016A-1</t>
    <phoneticPr fontId="150" type="noConversion"/>
  </si>
  <si>
    <t>R0016B</t>
    <phoneticPr fontId="150" type="noConversion"/>
  </si>
  <si>
    <t>R0016B-1</t>
    <phoneticPr fontId="150" type="noConversion"/>
  </si>
  <si>
    <t>R0017</t>
    <phoneticPr fontId="150" type="noConversion"/>
  </si>
  <si>
    <t>R0018A</t>
    <phoneticPr fontId="150" type="noConversion"/>
  </si>
  <si>
    <t>R0018B</t>
    <phoneticPr fontId="150" type="noConversion"/>
  </si>
  <si>
    <t>R0018C</t>
    <phoneticPr fontId="150" type="noConversion"/>
  </si>
  <si>
    <t>R0019</t>
    <phoneticPr fontId="150" type="noConversion"/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</si>
  <si>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</si>
  <si>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</si>
  <si>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</si>
  <si>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</si>
  <si>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</si>
  <si>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</si>
  <si>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</si>
  <si>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</si>
  <si>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</si>
  <si>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</si>
  <si>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</si>
  <si>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</si>
  <si>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</si>
  <si>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</si>
  <si>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</si>
  <si>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</si>
  <si>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</si>
  <si>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</si>
  <si>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</si>
  <si>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</si>
  <si>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</si>
  <si>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</si>
  <si>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</si>
  <si>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</si>
  <si>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</si>
  <si>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</si>
  <si>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</si>
  <si>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</si>
  <si>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</si>
  <si>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</si>
  <si>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</si>
  <si>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</si>
  <si>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</si>
  <si>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</si>
  <si>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</si>
  <si>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</si>
  <si>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</si>
  <si>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</si>
  <si>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</si>
  <si>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</si>
  <si>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</si>
  <si>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</si>
  <si>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</si>
  <si>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</si>
  <si>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</si>
  <si>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</si>
  <si>
    <t>Auto Review</t>
  </si>
  <si>
    <t>No</t>
    <phoneticPr fontId="150" type="noConversion"/>
  </si>
  <si>
    <t>QtyPerCarton</t>
  </si>
  <si>
    <t>FM63DU5416</t>
  </si>
  <si>
    <t>FM63DU5417</t>
  </si>
  <si>
    <t>PFE63CB6488</t>
  </si>
  <si>
    <t>PFE63CS5783</t>
  </si>
  <si>
    <t>PFE63CS5784</t>
  </si>
  <si>
    <t>PFE63DM5757</t>
  </si>
  <si>
    <t>PFE63DM5758</t>
  </si>
  <si>
    <t>PFE63DM5759</t>
  </si>
  <si>
    <t>PFE63DM5760</t>
  </si>
  <si>
    <t>PFE63DM5761</t>
  </si>
  <si>
    <t>PFE63DM5762</t>
  </si>
  <si>
    <t>PFE63DM5763</t>
  </si>
  <si>
    <t>PFE63DM5764</t>
  </si>
  <si>
    <t>PFE63DU6004</t>
  </si>
  <si>
    <t>PFE63DU6005</t>
  </si>
  <si>
    <t>PFE63DU6365</t>
  </si>
  <si>
    <t>PFE63DU6366</t>
  </si>
  <si>
    <t>PFE63DU6482</t>
  </si>
  <si>
    <t>PFE63FN6176</t>
  </si>
  <si>
    <t>PFE63HC6483</t>
  </si>
  <si>
    <t>PFE63HC6484</t>
  </si>
  <si>
    <t>PFE63HS6486</t>
  </si>
  <si>
    <t>PFE63PC6249</t>
  </si>
  <si>
    <t>PFE63PC6249R</t>
  </si>
  <si>
    <t>PFE63PN6250</t>
  </si>
  <si>
    <t>PFE63PN6250R</t>
  </si>
  <si>
    <t>PFE66CL6182-M</t>
  </si>
  <si>
    <t>PFE66CL6271</t>
  </si>
  <si>
    <t>PFE66CT6330</t>
  </si>
  <si>
    <t>PFE66CT6331</t>
  </si>
  <si>
    <t>PFE66CT6333</t>
  </si>
  <si>
    <t>PFE66CT6388</t>
  </si>
  <si>
    <t>PFE66CT6389</t>
  </si>
  <si>
    <t>PFE66CT6390</t>
  </si>
  <si>
    <t>PFE66CT6391</t>
  </si>
  <si>
    <t>PFE66CT6392</t>
  </si>
  <si>
    <t>PFE66CT6393</t>
  </si>
  <si>
    <t>PFE66PA5510-LG</t>
  </si>
  <si>
    <t>PFE66PA5510-MD</t>
  </si>
  <si>
    <t>PFE66PA5510-SM</t>
  </si>
  <si>
    <t>PFE66PA5510-XL</t>
  </si>
  <si>
    <t>PFE66PA5510-XS</t>
  </si>
  <si>
    <t>PFE66PA5510-XXS</t>
  </si>
  <si>
    <t>PFE66PA5513-LG</t>
  </si>
  <si>
    <t>PFE66PA5513-MD</t>
  </si>
  <si>
    <t>PFE66PA5513-SM</t>
  </si>
  <si>
    <t>PFE66PA5513-XL</t>
  </si>
  <si>
    <t>PFE66PA5513-XS</t>
  </si>
  <si>
    <t>PFE66PA5513-XXS</t>
  </si>
  <si>
    <t>PFE66PA5514-LG</t>
  </si>
  <si>
    <t>PFE66PA5514-MD</t>
  </si>
  <si>
    <t>PFE66PA5514-SM</t>
  </si>
  <si>
    <t>PFE66PA5514-XL</t>
  </si>
  <si>
    <t>PFE66PA5514-XS</t>
  </si>
  <si>
    <t>PFE66PA5514-XXS</t>
  </si>
  <si>
    <t>PFE66PA6334-LG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</si>
  <si>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</si>
  <si>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</si>
  <si>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</si>
  <si>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</si>
  <si>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</si>
  <si>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</si>
  <si>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</si>
  <si>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</si>
  <si>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PFE66PA6335-XS</t>
  </si>
  <si>
    <t>PFE66PA6335-XXS</t>
  </si>
  <si>
    <t>PFE66PA6446-LG</t>
  </si>
  <si>
    <t>PFE66PP6328-100</t>
  </si>
  <si>
    <t>PFE66PP6328-15</t>
  </si>
  <si>
    <t>PFE66PP6328-30</t>
  </si>
  <si>
    <t>PFE66PP6329-100</t>
  </si>
  <si>
    <t>PFE66PP6329-15</t>
  </si>
  <si>
    <t>PFE66PP6329-30</t>
  </si>
  <si>
    <t>PFE66SB5478B</t>
  </si>
  <si>
    <t>PFE66SB5478M</t>
  </si>
  <si>
    <t>PFE66SB5478W</t>
  </si>
  <si>
    <t>PFE66WB6321</t>
  </si>
  <si>
    <t>PFE66WB6338</t>
  </si>
  <si>
    <t>PFE66WB6339</t>
  </si>
  <si>
    <t>PFE66WB6340</t>
  </si>
  <si>
    <t>PFE66WB6341</t>
  </si>
  <si>
    <t>PFE66WB6342</t>
  </si>
  <si>
    <t>PFE66WB6344</t>
  </si>
  <si>
    <t>PFE66WB6345</t>
  </si>
  <si>
    <t>CO63FS3488R</t>
  </si>
  <si>
    <t>CO63WC4957</t>
  </si>
  <si>
    <t>CO63WC4957MX</t>
  </si>
  <si>
    <t>CO63RC5320</t>
  </si>
  <si>
    <t>CO63PC5470AMX</t>
  </si>
  <si>
    <t>CO63PC5470B</t>
  </si>
  <si>
    <t>CO63PC5470BMX</t>
  </si>
  <si>
    <t>CO63PC5470C</t>
  </si>
  <si>
    <t>CO63PC5470CMX</t>
  </si>
  <si>
    <t>CO63RN5750F</t>
  </si>
  <si>
    <t>CO63BC5951B</t>
  </si>
  <si>
    <t>CO63SN5944A</t>
  </si>
  <si>
    <t>CO63SN5217CO</t>
  </si>
  <si>
    <t>CO63WC5215</t>
  </si>
  <si>
    <t>CO63WC5215MX</t>
  </si>
  <si>
    <t>CO63BN5262</t>
  </si>
  <si>
    <t>CO63WC5261</t>
  </si>
  <si>
    <t>CO63PS5387BMX</t>
  </si>
  <si>
    <t>CO63PS5424B</t>
  </si>
  <si>
    <t>CO63PS5432</t>
  </si>
  <si>
    <t>CO63RC5394BMX</t>
  </si>
  <si>
    <t>CO63PC5551C</t>
  </si>
  <si>
    <t>CO63PC5554E</t>
  </si>
  <si>
    <t>CO63FS4571</t>
  </si>
  <si>
    <t>CO63RN5558</t>
  </si>
  <si>
    <t>CO63RN5558A</t>
  </si>
  <si>
    <t>CO66AP6320</t>
  </si>
  <si>
    <t>PSP63DN5345</t>
  </si>
  <si>
    <t>WM63BB6490MD</t>
  </si>
  <si>
    <t>WM63BB6491LG</t>
  </si>
  <si>
    <t>WM63BB6493MD</t>
  </si>
  <si>
    <t>WM63BB6494LG</t>
  </si>
  <si>
    <t>WM63BB6495SM</t>
  </si>
  <si>
    <t>WM63BB6496MD</t>
  </si>
  <si>
    <t>WM63BB6497LG</t>
  </si>
  <si>
    <t>WM63OC6503LG</t>
  </si>
  <si>
    <t>WM63OC6504MD</t>
  </si>
  <si>
    <t>WM63OC6505LG</t>
  </si>
  <si>
    <t>WM63RC6499LG</t>
  </si>
  <si>
    <t>WM63RC6500MD</t>
  </si>
  <si>
    <t>WM63RC6501LG</t>
  </si>
  <si>
    <t>WM63BB6489SM</t>
  </si>
  <si>
    <t>WM63BB6492SM</t>
  </si>
  <si>
    <t>WM63RC6498MD</t>
  </si>
  <si>
    <t>WM63OC6502MD</t>
  </si>
  <si>
    <t>ZZ2A-0023-BX</t>
  </si>
  <si>
    <t>ZZ2A-020020447KS</t>
  </si>
  <si>
    <t>ZZ2A-280220120S</t>
  </si>
  <si>
    <t>ZZ2A282210</t>
  </si>
  <si>
    <t>ZZ2A-405234100S</t>
  </si>
  <si>
    <t>ZZ2A-450398226BEIGE</t>
  </si>
  <si>
    <t>ZZ2A-471450391KS</t>
  </si>
  <si>
    <t>ZZ2A-478398100S</t>
  </si>
  <si>
    <t>ZZ2A-478456398S</t>
  </si>
  <si>
    <t>ZZ2A-491455408</t>
  </si>
  <si>
    <t>ZZ2A-497414099</t>
  </si>
  <si>
    <t>ZZ3B-0016</t>
  </si>
  <si>
    <t>R0009</t>
  </si>
  <si>
    <t>R0010A</t>
  </si>
  <si>
    <t>R0010B</t>
  </si>
  <si>
    <t>R0010C</t>
  </si>
  <si>
    <t>R0011A</t>
  </si>
  <si>
    <t>R0011B</t>
  </si>
  <si>
    <t>R0012A</t>
  </si>
  <si>
    <t>R0012B</t>
  </si>
  <si>
    <t>R0013A</t>
  </si>
  <si>
    <t>R0013B</t>
  </si>
  <si>
    <t>R0013C</t>
  </si>
  <si>
    <t>R0014</t>
  </si>
  <si>
    <t>R0016A-1</t>
  </si>
  <si>
    <t>R0016B</t>
  </si>
  <si>
    <t>R0016B-1</t>
  </si>
  <si>
    <t>R0017</t>
  </si>
  <si>
    <t>R0018A</t>
  </si>
  <si>
    <t>R0018B</t>
  </si>
  <si>
    <t>R0018C</t>
  </si>
  <si>
    <t>R0019</t>
  </si>
  <si>
    <t>R0020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</si>
</sst>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2103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  <xf numFmtId="0" fontId="9" fillId="0" borderId="0"/>
  </cellStyleXfs>
  <cellXfs count="227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  <xf numFmtId="0" fontId="8" fillId="95" borderId="81" xfId="32102" applyFont="1" applyFill="1" applyBorder="1" applyAlignment="1">
      <alignment horizontal="center"/>
    </xf>
    <xf numFmtId="0" fontId="8" fillId="0" borderId="76" xfId="32102" applyFont="1" applyBorder="1" applyAlignment="1">
      <alignment wrapText="1"/>
    </xf>
    <xf numFmtId="0" fontId="8" fillId="0" borderId="76" xfId="32102" applyFont="1" applyBorder="1" applyAlignment="1">
      <alignment horizontal="right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3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常规_Sheet1" xfId="32102" xr:uid="{877AA4F4-1719-4B9F-9907-7CD5B55641E3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60"/>
  <sheetViews>
    <sheetView tabSelected="1" workbookViewId="0">
      <pane xSplit="2" ySplit="1" topLeftCell="C8" activePane="bottomRight" state="frozen"/>
      <selection pane="topRight" activeCell="E1" sqref="E1"/>
      <selection pane="bottomLeft" activeCell="A2" sqref="A2"/>
      <selection pane="bottomRight" activeCell="AG24" sqref="AG24"/>
    </sheetView>
  </sheetViews>
  <sheetFormatPr defaultRowHeight="14.25"/>
  <cols>
    <col min="1" max="1" width="17.5703125" style="188" bestFit="1" customWidth="1"/>
    <col min="2" max="2" width="9.140625" style="188"/>
    <col min="3" max="12" width="9.140625" style="188" hidden="1" customWidth="1"/>
    <col min="13" max="13" width="9.140625" style="188" customWidth="1"/>
    <col min="14" max="24" width="9.140625" style="188" hidden="1" customWidth="1"/>
    <col min="25" max="25" width="8.42578125" style="188" customWidth="1"/>
    <col min="26" max="29" width="9.140625" style="188"/>
    <col min="30" max="30" width="9.140625" style="188" customWidth="1"/>
    <col min="31" max="33" width="9.140625" style="188"/>
    <col min="34" max="34" width="8.140625" style="188" bestFit="1" customWidth="1"/>
    <col min="35" max="39" width="9.140625" style="188"/>
    <col min="40" max="40" width="9.140625" style="188" customWidth="1"/>
    <col min="41" max="41" width="9.140625" style="188" hidden="1" customWidth="1"/>
    <col min="42" max="16384" width="9.140625" style="188"/>
  </cols>
  <sheetData>
    <row r="1" spans="1:46" ht="77.25" customHeight="1">
      <c r="A1" s="180" t="s">
        <v>0</v>
      </c>
      <c r="B1" s="181" t="s">
        <v>1</v>
      </c>
      <c r="C1" s="182" t="s">
        <v>4406</v>
      </c>
      <c r="D1" s="182" t="s">
        <v>2</v>
      </c>
      <c r="E1" s="182" t="s">
        <v>1960</v>
      </c>
      <c r="F1" s="182" t="s">
        <v>3</v>
      </c>
      <c r="G1" s="182" t="s">
        <v>4</v>
      </c>
      <c r="H1" s="182" t="s">
        <v>5</v>
      </c>
      <c r="I1" s="182" t="s">
        <v>6</v>
      </c>
      <c r="J1" s="182" t="s">
        <v>7</v>
      </c>
      <c r="K1" s="182" t="s">
        <v>8</v>
      </c>
      <c r="L1" s="182" t="s">
        <v>9</v>
      </c>
      <c r="M1" s="180" t="s">
        <v>10</v>
      </c>
      <c r="N1" s="182" t="s">
        <v>12</v>
      </c>
      <c r="O1" s="182" t="s">
        <v>13</v>
      </c>
      <c r="P1" s="182" t="s">
        <v>14</v>
      </c>
      <c r="Q1" s="182" t="s">
        <v>2553</v>
      </c>
      <c r="R1" s="182" t="s">
        <v>2554</v>
      </c>
      <c r="S1" s="182" t="s">
        <v>2555</v>
      </c>
      <c r="T1" s="182" t="s">
        <v>2556</v>
      </c>
      <c r="U1" s="182" t="s">
        <v>15</v>
      </c>
      <c r="V1" s="182" t="s">
        <v>16</v>
      </c>
      <c r="W1" s="182" t="s">
        <v>2913</v>
      </c>
      <c r="X1" s="182" t="s">
        <v>1961</v>
      </c>
      <c r="Y1" s="181" t="s">
        <v>17</v>
      </c>
      <c r="Z1" s="180" t="s">
        <v>18</v>
      </c>
      <c r="AA1" s="180" t="s">
        <v>19</v>
      </c>
      <c r="AB1" s="183" t="s">
        <v>4556</v>
      </c>
      <c r="AC1" s="183" t="s">
        <v>4388</v>
      </c>
      <c r="AD1" s="184" t="s">
        <v>21</v>
      </c>
      <c r="AE1" s="184" t="s">
        <v>2557</v>
      </c>
      <c r="AF1" s="180" t="s">
        <v>22</v>
      </c>
      <c r="AG1" s="180" t="s">
        <v>23</v>
      </c>
      <c r="AH1" s="185" t="s">
        <v>24</v>
      </c>
      <c r="AI1" s="185" t="s">
        <v>2745</v>
      </c>
      <c r="AJ1" s="185" t="s">
        <v>1962</v>
      </c>
      <c r="AK1" s="185" t="s">
        <v>1963</v>
      </c>
      <c r="AL1" s="185" t="s">
        <v>1964</v>
      </c>
      <c r="AM1" s="180" t="s">
        <v>25</v>
      </c>
      <c r="AN1" s="180" t="s">
        <v>26</v>
      </c>
      <c r="AO1" s="182" t="s">
        <v>27</v>
      </c>
      <c r="AP1" s="180" t="s">
        <v>28</v>
      </c>
      <c r="AQ1" s="180" t="s">
        <v>29</v>
      </c>
      <c r="AR1" s="180" t="s">
        <v>4701</v>
      </c>
      <c r="AS1" s="180" t="s">
        <v>30</v>
      </c>
      <c r="AT1" s="180" t="s">
        <v>4390</v>
      </c>
    </row>
    <row r="2" spans="1:46">
      <c r="A2" s="188" t="s">
        <v>4573</v>
      </c>
      <c r="B2" s="188" t="s">
        <v>4845</v>
      </c>
      <c r="M2" s="188" t="s">
        <v>60</v>
      </c>
      <c r="Y2" s="188">
        <v>500</v>
      </c>
      <c r="Z2" s="188" t="s">
        <v>158</v>
      </c>
      <c r="AA2" s="191">
        <v>13</v>
      </c>
      <c r="AB2" s="188" t="s">
        <v>2919</v>
      </c>
      <c r="AC2" s="188" t="s">
        <v>2919</v>
      </c>
      <c r="AD2" s="191">
        <v>10</v>
      </c>
      <c r="AE2" s="191"/>
      <c r="AF2" s="188" t="s">
        <v>42</v>
      </c>
      <c r="AG2" s="188" t="s">
        <v>1490</v>
      </c>
      <c r="AH2" s="192">
        <v>1</v>
      </c>
      <c r="AI2" s="192"/>
      <c r="AJ2" s="192" t="s">
        <v>42</v>
      </c>
      <c r="AK2" s="192"/>
      <c r="AL2" s="192"/>
      <c r="AM2" s="188" t="s">
        <v>4391</v>
      </c>
      <c r="AN2" s="188" t="s">
        <v>4553</v>
      </c>
      <c r="AP2" s="188" t="s">
        <v>4555</v>
      </c>
      <c r="AR2" s="188" t="s">
        <v>42</v>
      </c>
      <c r="AS2" s="188" t="s">
        <v>49</v>
      </c>
      <c r="AT2" s="188" t="s">
        <v>42</v>
      </c>
    </row>
    <row r="3" spans="1:46">
      <c r="A3" s="188" t="s">
        <v>4574</v>
      </c>
      <c r="B3" s="188" t="s">
        <v>4845</v>
      </c>
      <c r="M3" s="188" t="s">
        <v>60</v>
      </c>
      <c r="Y3" s="188">
        <v>500</v>
      </c>
      <c r="Z3" s="188" t="s">
        <v>158</v>
      </c>
      <c r="AA3" s="191">
        <v>13</v>
      </c>
      <c r="AB3" s="188" t="s">
        <v>2920</v>
      </c>
      <c r="AC3" s="188" t="s">
        <v>2920</v>
      </c>
      <c r="AD3" s="191">
        <v>10</v>
      </c>
      <c r="AE3" s="191"/>
      <c r="AF3" s="188" t="s">
        <v>42</v>
      </c>
      <c r="AG3" s="188" t="s">
        <v>1490</v>
      </c>
      <c r="AH3" s="192">
        <v>1</v>
      </c>
      <c r="AI3" s="192"/>
      <c r="AJ3" s="192" t="s">
        <v>42</v>
      </c>
      <c r="AK3" s="192"/>
      <c r="AL3" s="192"/>
      <c r="AM3" s="188" t="s">
        <v>4391</v>
      </c>
      <c r="AN3" s="188" t="s">
        <v>4553</v>
      </c>
      <c r="AP3" s="188" t="s">
        <v>4555</v>
      </c>
      <c r="AR3" s="188" t="s">
        <v>42</v>
      </c>
      <c r="AS3" s="188" t="s">
        <v>49</v>
      </c>
      <c r="AT3" s="188" t="s">
        <v>42</v>
      </c>
    </row>
    <row r="4" spans="1:46">
      <c r="A4" s="188" t="s">
        <v>4575</v>
      </c>
      <c r="B4" s="188" t="s">
        <v>4846</v>
      </c>
      <c r="M4" s="188" t="s">
        <v>60</v>
      </c>
      <c r="Y4" s="188">
        <v>200</v>
      </c>
      <c r="Z4" s="188" t="s">
        <v>158</v>
      </c>
      <c r="AA4" s="191">
        <v>13</v>
      </c>
      <c r="AB4" s="188" t="s">
        <v>2922</v>
      </c>
      <c r="AC4" s="188" t="s">
        <v>2922</v>
      </c>
      <c r="AD4" s="191">
        <v>4</v>
      </c>
      <c r="AE4" s="191"/>
      <c r="AF4" s="188" t="s">
        <v>42</v>
      </c>
      <c r="AG4" s="188" t="s">
        <v>1490</v>
      </c>
      <c r="AH4" s="192">
        <v>1</v>
      </c>
      <c r="AI4" s="192"/>
      <c r="AJ4" s="192" t="s">
        <v>42</v>
      </c>
      <c r="AK4" s="192"/>
      <c r="AL4" s="192"/>
      <c r="AM4" s="188" t="s">
        <v>4391</v>
      </c>
      <c r="AN4" s="188" t="s">
        <v>4553</v>
      </c>
      <c r="AP4" s="188" t="s">
        <v>4555</v>
      </c>
      <c r="AR4" s="188" t="s">
        <v>42</v>
      </c>
      <c r="AS4" s="188" t="s">
        <v>49</v>
      </c>
      <c r="AT4" s="188" t="s">
        <v>42</v>
      </c>
    </row>
    <row r="5" spans="1:46">
      <c r="A5" s="188" t="s">
        <v>4576</v>
      </c>
      <c r="B5" s="188" t="s">
        <v>4846</v>
      </c>
      <c r="M5" s="188" t="s">
        <v>60</v>
      </c>
      <c r="Y5" s="188">
        <v>200</v>
      </c>
      <c r="Z5" s="188" t="s">
        <v>158</v>
      </c>
      <c r="AA5" s="191">
        <v>13</v>
      </c>
      <c r="AB5" s="188" t="s">
        <v>2924</v>
      </c>
      <c r="AC5" s="188" t="s">
        <v>2924</v>
      </c>
      <c r="AD5" s="191">
        <v>4</v>
      </c>
      <c r="AE5" s="191"/>
      <c r="AF5" s="188" t="s">
        <v>42</v>
      </c>
      <c r="AG5" s="188" t="s">
        <v>1490</v>
      </c>
      <c r="AH5" s="192">
        <v>1</v>
      </c>
      <c r="AI5" s="192"/>
      <c r="AJ5" s="192" t="s">
        <v>42</v>
      </c>
      <c r="AK5" s="192"/>
      <c r="AL5" s="192"/>
      <c r="AM5" s="188" t="s">
        <v>4391</v>
      </c>
      <c r="AN5" s="188" t="s">
        <v>4553</v>
      </c>
      <c r="AP5" s="188" t="s">
        <v>4555</v>
      </c>
      <c r="AR5" s="188" t="s">
        <v>42</v>
      </c>
      <c r="AS5" s="188" t="s">
        <v>49</v>
      </c>
      <c r="AT5" s="188" t="s">
        <v>42</v>
      </c>
    </row>
    <row r="6" spans="1:46">
      <c r="A6" s="188" t="s">
        <v>4577</v>
      </c>
      <c r="B6" s="188" t="s">
        <v>4847</v>
      </c>
      <c r="M6" s="188" t="s">
        <v>60</v>
      </c>
      <c r="Y6" s="188">
        <v>200</v>
      </c>
      <c r="Z6" s="188" t="s">
        <v>158</v>
      </c>
      <c r="AA6" s="191">
        <v>13</v>
      </c>
      <c r="AB6" s="188" t="s">
        <v>2922</v>
      </c>
      <c r="AC6" s="188" t="s">
        <v>2922</v>
      </c>
      <c r="AD6" s="191">
        <v>4</v>
      </c>
      <c r="AE6" s="191"/>
      <c r="AF6" s="188" t="s">
        <v>42</v>
      </c>
      <c r="AG6" s="188" t="s">
        <v>1490</v>
      </c>
      <c r="AH6" s="192">
        <v>1</v>
      </c>
      <c r="AI6" s="192"/>
      <c r="AJ6" s="192" t="s">
        <v>42</v>
      </c>
      <c r="AK6" s="192"/>
      <c r="AL6" s="192"/>
      <c r="AM6" s="188" t="s">
        <v>4391</v>
      </c>
      <c r="AN6" s="188" t="s">
        <v>4553</v>
      </c>
      <c r="AP6" s="188" t="s">
        <v>4555</v>
      </c>
      <c r="AR6" s="188" t="s">
        <v>42</v>
      </c>
      <c r="AS6" s="188" t="s">
        <v>49</v>
      </c>
      <c r="AT6" s="188" t="s">
        <v>42</v>
      </c>
    </row>
    <row r="7" spans="1:46">
      <c r="A7" s="188" t="s">
        <v>4578</v>
      </c>
      <c r="B7" s="188" t="s">
        <v>4847</v>
      </c>
      <c r="M7" s="188" t="s">
        <v>60</v>
      </c>
      <c r="Y7" s="188">
        <v>200</v>
      </c>
      <c r="Z7" s="188" t="s">
        <v>158</v>
      </c>
      <c r="AA7" s="191">
        <v>13</v>
      </c>
      <c r="AB7" s="188" t="s">
        <v>2924</v>
      </c>
      <c r="AC7" s="188" t="s">
        <v>2924</v>
      </c>
      <c r="AD7" s="191">
        <v>4</v>
      </c>
      <c r="AE7" s="191"/>
      <c r="AF7" s="188" t="s">
        <v>42</v>
      </c>
      <c r="AG7" s="188" t="s">
        <v>1490</v>
      </c>
      <c r="AH7" s="192">
        <v>1</v>
      </c>
      <c r="AI7" s="192"/>
      <c r="AJ7" s="192" t="s">
        <v>42</v>
      </c>
      <c r="AK7" s="192"/>
      <c r="AL7" s="192"/>
      <c r="AM7" s="188" t="s">
        <v>4391</v>
      </c>
      <c r="AN7" s="188" t="s">
        <v>4553</v>
      </c>
      <c r="AP7" s="188" t="s">
        <v>4555</v>
      </c>
      <c r="AR7" s="188" t="s">
        <v>42</v>
      </c>
      <c r="AS7" s="188" t="s">
        <v>49</v>
      </c>
      <c r="AT7" s="188" t="s">
        <v>42</v>
      </c>
    </row>
    <row r="8" spans="1:46">
      <c r="A8" s="188" t="s">
        <v>4579</v>
      </c>
      <c r="B8" s="188" t="s">
        <v>4848</v>
      </c>
      <c r="M8" s="188" t="s">
        <v>60</v>
      </c>
      <c r="Y8" s="188">
        <v>200</v>
      </c>
      <c r="Z8" s="188" t="s">
        <v>158</v>
      </c>
      <c r="AA8" s="191">
        <v>13</v>
      </c>
      <c r="AB8" s="188" t="s">
        <v>2922</v>
      </c>
      <c r="AC8" s="188" t="s">
        <v>2922</v>
      </c>
      <c r="AD8" s="191">
        <v>4</v>
      </c>
      <c r="AE8" s="191"/>
      <c r="AF8" s="188" t="s">
        <v>42</v>
      </c>
      <c r="AG8" s="188" t="s">
        <v>1490</v>
      </c>
      <c r="AH8" s="192">
        <v>1</v>
      </c>
      <c r="AI8" s="192"/>
      <c r="AJ8" s="192" t="s">
        <v>42</v>
      </c>
      <c r="AK8" s="192"/>
      <c r="AL8" s="192"/>
      <c r="AM8" s="188" t="s">
        <v>4391</v>
      </c>
      <c r="AN8" s="188" t="s">
        <v>4553</v>
      </c>
      <c r="AP8" s="188" t="s">
        <v>4555</v>
      </c>
      <c r="AR8" s="188" t="s">
        <v>42</v>
      </c>
      <c r="AS8" s="188" t="s">
        <v>49</v>
      </c>
      <c r="AT8" s="188" t="s">
        <v>42</v>
      </c>
    </row>
    <row r="9" spans="1:46">
      <c r="A9" s="188" t="s">
        <v>4580</v>
      </c>
      <c r="B9" s="188" t="s">
        <v>4848</v>
      </c>
      <c r="M9" s="188" t="s">
        <v>60</v>
      </c>
      <c r="Y9" s="188">
        <v>200</v>
      </c>
      <c r="Z9" s="188" t="s">
        <v>158</v>
      </c>
      <c r="AA9" s="191">
        <v>13</v>
      </c>
      <c r="AB9" s="188" t="s">
        <v>2924</v>
      </c>
      <c r="AC9" s="188" t="s">
        <v>2924</v>
      </c>
      <c r="AD9" s="191">
        <v>4</v>
      </c>
      <c r="AE9" s="191"/>
      <c r="AF9" s="188" t="s">
        <v>42</v>
      </c>
      <c r="AG9" s="188" t="s">
        <v>1490</v>
      </c>
      <c r="AH9" s="192">
        <v>1</v>
      </c>
      <c r="AI9" s="192"/>
      <c r="AJ9" s="192" t="s">
        <v>42</v>
      </c>
      <c r="AK9" s="192"/>
      <c r="AL9" s="192"/>
      <c r="AM9" s="188" t="s">
        <v>4391</v>
      </c>
      <c r="AN9" s="188" t="s">
        <v>4553</v>
      </c>
      <c r="AP9" s="188" t="s">
        <v>4555</v>
      </c>
      <c r="AR9" s="188" t="s">
        <v>42</v>
      </c>
      <c r="AS9" s="188" t="s">
        <v>49</v>
      </c>
      <c r="AT9" s="188" t="s">
        <v>42</v>
      </c>
    </row>
    <row r="10" spans="1:46">
      <c r="A10" s="188" t="s">
        <v>4581</v>
      </c>
      <c r="B10" s="188" t="s">
        <v>4849</v>
      </c>
      <c r="M10" s="188" t="s">
        <v>60</v>
      </c>
      <c r="Y10" s="188">
        <v>200</v>
      </c>
      <c r="Z10" s="188" t="s">
        <v>158</v>
      </c>
      <c r="AA10" s="191">
        <v>13</v>
      </c>
      <c r="AB10" s="188" t="s">
        <v>2919</v>
      </c>
      <c r="AC10" s="188" t="s">
        <v>2919</v>
      </c>
      <c r="AD10" s="191">
        <v>4</v>
      </c>
      <c r="AE10" s="191"/>
      <c r="AF10" s="188" t="s">
        <v>42</v>
      </c>
      <c r="AG10" s="188" t="s">
        <v>1490</v>
      </c>
      <c r="AH10" s="192">
        <v>1</v>
      </c>
      <c r="AI10" s="192"/>
      <c r="AJ10" s="192" t="s">
        <v>42</v>
      </c>
      <c r="AK10" s="192"/>
      <c r="AL10" s="192"/>
      <c r="AM10" s="188" t="s">
        <v>4391</v>
      </c>
      <c r="AN10" s="188" t="s">
        <v>4553</v>
      </c>
      <c r="AP10" s="188" t="s">
        <v>4555</v>
      </c>
      <c r="AR10" s="188" t="s">
        <v>42</v>
      </c>
      <c r="AS10" s="188" t="s">
        <v>49</v>
      </c>
      <c r="AT10" s="188" t="s">
        <v>42</v>
      </c>
    </row>
    <row r="11" spans="1:46">
      <c r="A11" s="188" t="s">
        <v>4582</v>
      </c>
      <c r="B11" s="188" t="s">
        <v>4849</v>
      </c>
      <c r="M11" s="188" t="s">
        <v>60</v>
      </c>
      <c r="Y11" s="188">
        <v>200</v>
      </c>
      <c r="Z11" s="188" t="s">
        <v>158</v>
      </c>
      <c r="AA11" s="191">
        <v>13</v>
      </c>
      <c r="AB11" s="188" t="s">
        <v>2920</v>
      </c>
      <c r="AC11" s="188" t="s">
        <v>2920</v>
      </c>
      <c r="AD11" s="191">
        <v>4</v>
      </c>
      <c r="AE11" s="191"/>
      <c r="AF11" s="188" t="s">
        <v>42</v>
      </c>
      <c r="AG11" s="188" t="s">
        <v>1490</v>
      </c>
      <c r="AH11" s="192">
        <v>1</v>
      </c>
      <c r="AI11" s="192"/>
      <c r="AJ11" s="192" t="s">
        <v>42</v>
      </c>
      <c r="AK11" s="192"/>
      <c r="AL11" s="192"/>
      <c r="AM11" s="188" t="s">
        <v>4391</v>
      </c>
      <c r="AN11" s="188" t="s">
        <v>4553</v>
      </c>
      <c r="AP11" s="188" t="s">
        <v>4555</v>
      </c>
      <c r="AR11" s="188" t="s">
        <v>42</v>
      </c>
      <c r="AS11" s="188" t="s">
        <v>49</v>
      </c>
      <c r="AT11" s="188" t="s">
        <v>42</v>
      </c>
    </row>
    <row r="12" spans="1:46">
      <c r="A12" s="188" t="s">
        <v>4583</v>
      </c>
      <c r="B12" s="188" t="s">
        <v>4850</v>
      </c>
      <c r="M12" s="188" t="s">
        <v>60</v>
      </c>
      <c r="Y12" s="188">
        <v>200</v>
      </c>
      <c r="Z12" s="188" t="s">
        <v>158</v>
      </c>
      <c r="AA12" s="191">
        <v>13</v>
      </c>
      <c r="AB12" s="188" t="s">
        <v>2919</v>
      </c>
      <c r="AC12" s="188" t="s">
        <v>2919</v>
      </c>
      <c r="AD12" s="191">
        <v>4</v>
      </c>
      <c r="AE12" s="191"/>
      <c r="AF12" s="188" t="s">
        <v>42</v>
      </c>
      <c r="AG12" s="188" t="s">
        <v>1490</v>
      </c>
      <c r="AH12" s="192">
        <v>1</v>
      </c>
      <c r="AI12" s="192"/>
      <c r="AJ12" s="192" t="s">
        <v>42</v>
      </c>
      <c r="AK12" s="192"/>
      <c r="AL12" s="192"/>
      <c r="AM12" s="188" t="s">
        <v>4391</v>
      </c>
      <c r="AN12" s="188" t="s">
        <v>4553</v>
      </c>
      <c r="AP12" s="188" t="s">
        <v>4555</v>
      </c>
      <c r="AR12" s="188" t="s">
        <v>42</v>
      </c>
      <c r="AS12" s="188" t="s">
        <v>49</v>
      </c>
      <c r="AT12" s="188" t="s">
        <v>42</v>
      </c>
    </row>
    <row r="13" spans="1:46">
      <c r="A13" s="188" t="s">
        <v>4584</v>
      </c>
      <c r="B13" s="188" t="s">
        <v>4850</v>
      </c>
      <c r="M13" s="188" t="s">
        <v>60</v>
      </c>
      <c r="Y13" s="188">
        <v>200</v>
      </c>
      <c r="Z13" s="188" t="s">
        <v>158</v>
      </c>
      <c r="AA13" s="191">
        <v>13</v>
      </c>
      <c r="AB13" s="188" t="s">
        <v>2920</v>
      </c>
      <c r="AC13" s="188" t="s">
        <v>2920</v>
      </c>
      <c r="AD13" s="191">
        <v>4</v>
      </c>
      <c r="AE13" s="191"/>
      <c r="AF13" s="188" t="s">
        <v>42</v>
      </c>
      <c r="AG13" s="188" t="s">
        <v>1490</v>
      </c>
      <c r="AH13" s="192">
        <v>1</v>
      </c>
      <c r="AI13" s="192"/>
      <c r="AJ13" s="192" t="s">
        <v>42</v>
      </c>
      <c r="AK13" s="192"/>
      <c r="AL13" s="192"/>
      <c r="AM13" s="188" t="s">
        <v>4391</v>
      </c>
      <c r="AN13" s="188" t="s">
        <v>4553</v>
      </c>
      <c r="AP13" s="188" t="s">
        <v>4555</v>
      </c>
      <c r="AR13" s="188" t="s">
        <v>42</v>
      </c>
      <c r="AS13" s="188" t="s">
        <v>49</v>
      </c>
      <c r="AT13" s="188" t="s">
        <v>42</v>
      </c>
    </row>
    <row r="14" spans="1:46">
      <c r="A14" s="188" t="s">
        <v>4585</v>
      </c>
      <c r="B14" s="188" t="s">
        <v>4851</v>
      </c>
      <c r="M14" s="188" t="s">
        <v>60</v>
      </c>
      <c r="Y14" s="188">
        <v>350</v>
      </c>
      <c r="Z14" s="188" t="s">
        <v>158</v>
      </c>
      <c r="AA14" s="191">
        <v>11</v>
      </c>
      <c r="AB14" s="188" t="s">
        <v>2922</v>
      </c>
      <c r="AC14" s="188" t="s">
        <v>2922</v>
      </c>
      <c r="AD14" s="191">
        <v>6</v>
      </c>
      <c r="AE14" s="191"/>
      <c r="AF14" s="188" t="s">
        <v>42</v>
      </c>
      <c r="AG14" s="188" t="s">
        <v>1490</v>
      </c>
      <c r="AH14" s="192">
        <v>1</v>
      </c>
      <c r="AI14" s="192"/>
      <c r="AJ14" s="192" t="s">
        <v>42</v>
      </c>
      <c r="AK14" s="192"/>
      <c r="AL14" s="192"/>
      <c r="AM14" s="188" t="s">
        <v>4391</v>
      </c>
      <c r="AN14" s="188" t="s">
        <v>4553</v>
      </c>
      <c r="AP14" s="188" t="s">
        <v>4555</v>
      </c>
      <c r="AR14" s="188" t="s">
        <v>42</v>
      </c>
      <c r="AS14" s="188" t="s">
        <v>49</v>
      </c>
      <c r="AT14" s="188" t="s">
        <v>42</v>
      </c>
    </row>
    <row r="15" spans="1:46">
      <c r="A15" s="188" t="s">
        <v>4586</v>
      </c>
      <c r="B15" s="188" t="s">
        <v>4851</v>
      </c>
      <c r="M15" s="188" t="s">
        <v>60</v>
      </c>
      <c r="Y15" s="188">
        <v>350</v>
      </c>
      <c r="Z15" s="188" t="s">
        <v>158</v>
      </c>
      <c r="AA15" s="191">
        <v>11</v>
      </c>
      <c r="AB15" s="188" t="s">
        <v>2924</v>
      </c>
      <c r="AC15" s="188" t="s">
        <v>2924</v>
      </c>
      <c r="AD15" s="191">
        <v>8</v>
      </c>
      <c r="AE15" s="191"/>
      <c r="AF15" s="188" t="s">
        <v>42</v>
      </c>
      <c r="AG15" s="188" t="s">
        <v>1490</v>
      </c>
      <c r="AH15" s="192">
        <v>1</v>
      </c>
      <c r="AI15" s="192"/>
      <c r="AJ15" s="192" t="s">
        <v>42</v>
      </c>
      <c r="AK15" s="192"/>
      <c r="AL15" s="192"/>
      <c r="AM15" s="188" t="s">
        <v>4391</v>
      </c>
      <c r="AN15" s="188" t="s">
        <v>4553</v>
      </c>
      <c r="AP15" s="188" t="s">
        <v>4555</v>
      </c>
      <c r="AR15" s="188" t="s">
        <v>42</v>
      </c>
      <c r="AS15" s="188" t="s">
        <v>49</v>
      </c>
      <c r="AT15" s="188" t="s">
        <v>42</v>
      </c>
    </row>
    <row r="16" spans="1:46">
      <c r="A16" s="188" t="s">
        <v>4587</v>
      </c>
      <c r="B16" s="188" t="s">
        <v>4852</v>
      </c>
      <c r="M16" s="188" t="s">
        <v>60</v>
      </c>
      <c r="Y16" s="188">
        <v>350</v>
      </c>
      <c r="Z16" s="188" t="s">
        <v>158</v>
      </c>
      <c r="AA16" s="191">
        <v>11</v>
      </c>
      <c r="AB16" s="188" t="s">
        <v>2922</v>
      </c>
      <c r="AC16" s="188" t="s">
        <v>2922</v>
      </c>
      <c r="AD16" s="191">
        <v>6</v>
      </c>
      <c r="AE16" s="191"/>
      <c r="AF16" s="188" t="s">
        <v>42</v>
      </c>
      <c r="AG16" s="188" t="s">
        <v>1490</v>
      </c>
      <c r="AH16" s="192">
        <v>1</v>
      </c>
      <c r="AI16" s="192"/>
      <c r="AJ16" s="192" t="s">
        <v>42</v>
      </c>
      <c r="AK16" s="192"/>
      <c r="AL16" s="192"/>
      <c r="AM16" s="188" t="s">
        <v>4391</v>
      </c>
      <c r="AN16" s="188" t="s">
        <v>4553</v>
      </c>
      <c r="AP16" s="188" t="s">
        <v>4555</v>
      </c>
      <c r="AR16" s="188" t="s">
        <v>42</v>
      </c>
      <c r="AS16" s="188" t="s">
        <v>49</v>
      </c>
      <c r="AT16" s="188" t="s">
        <v>42</v>
      </c>
    </row>
    <row r="17" spans="1:46">
      <c r="A17" s="188" t="s">
        <v>4588</v>
      </c>
      <c r="B17" s="188" t="s">
        <v>4852</v>
      </c>
      <c r="M17" s="188" t="s">
        <v>60</v>
      </c>
      <c r="Y17" s="188">
        <v>350</v>
      </c>
      <c r="Z17" s="188" t="s">
        <v>158</v>
      </c>
      <c r="AA17" s="191">
        <v>11</v>
      </c>
      <c r="AB17" s="188" t="s">
        <v>2924</v>
      </c>
      <c r="AC17" s="188" t="s">
        <v>2924</v>
      </c>
      <c r="AD17" s="191">
        <v>8</v>
      </c>
      <c r="AE17" s="191"/>
      <c r="AF17" s="188" t="s">
        <v>42</v>
      </c>
      <c r="AG17" s="188" t="s">
        <v>1490</v>
      </c>
      <c r="AH17" s="192">
        <v>1</v>
      </c>
      <c r="AI17" s="192"/>
      <c r="AJ17" s="192" t="s">
        <v>42</v>
      </c>
      <c r="AK17" s="192"/>
      <c r="AL17" s="192"/>
      <c r="AM17" s="188" t="s">
        <v>4391</v>
      </c>
      <c r="AN17" s="188" t="s">
        <v>4553</v>
      </c>
      <c r="AP17" s="188" t="s">
        <v>4555</v>
      </c>
      <c r="AR17" s="188" t="s">
        <v>42</v>
      </c>
      <c r="AS17" s="188" t="s">
        <v>49</v>
      </c>
      <c r="AT17" s="188" t="s">
        <v>42</v>
      </c>
    </row>
    <row r="18" spans="1:46">
      <c r="A18" s="188" t="s">
        <v>4589</v>
      </c>
      <c r="B18" s="188" t="s">
        <v>4853</v>
      </c>
      <c r="M18" s="188" t="s">
        <v>60</v>
      </c>
      <c r="Y18" s="188">
        <v>300</v>
      </c>
      <c r="Z18" s="188" t="s">
        <v>1652</v>
      </c>
      <c r="AA18" s="191">
        <v>13</v>
      </c>
      <c r="AB18" s="188" t="s">
        <v>2045</v>
      </c>
      <c r="AC18" s="188" t="s">
        <v>2045</v>
      </c>
      <c r="AD18" s="191">
        <v>12</v>
      </c>
      <c r="AE18" s="191"/>
      <c r="AF18" s="188" t="s">
        <v>42</v>
      </c>
      <c r="AG18" s="188" t="s">
        <v>1490</v>
      </c>
      <c r="AH18" s="192">
        <v>1</v>
      </c>
      <c r="AI18" s="192"/>
      <c r="AJ18" s="192" t="s">
        <v>42</v>
      </c>
      <c r="AK18" s="192"/>
      <c r="AL18" s="192"/>
      <c r="AM18" s="188" t="s">
        <v>4391</v>
      </c>
      <c r="AN18" s="188" t="s">
        <v>4553</v>
      </c>
      <c r="AP18" s="188" t="s">
        <v>4555</v>
      </c>
      <c r="AR18" s="188" t="s">
        <v>42</v>
      </c>
      <c r="AS18" s="188" t="s">
        <v>49</v>
      </c>
      <c r="AT18" s="188" t="s">
        <v>42</v>
      </c>
    </row>
    <row r="19" spans="1:46">
      <c r="A19" s="188" t="s">
        <v>4590</v>
      </c>
      <c r="B19" s="188" t="s">
        <v>4854</v>
      </c>
      <c r="M19" s="188" t="s">
        <v>60</v>
      </c>
      <c r="Y19" s="188">
        <v>300</v>
      </c>
      <c r="Z19" s="188" t="s">
        <v>1652</v>
      </c>
      <c r="AA19" s="191">
        <v>13</v>
      </c>
      <c r="AB19" s="188" t="s">
        <v>2045</v>
      </c>
      <c r="AC19" s="188" t="s">
        <v>2045</v>
      </c>
      <c r="AD19" s="191">
        <v>12</v>
      </c>
      <c r="AE19" s="191"/>
      <c r="AF19" s="188" t="s">
        <v>42</v>
      </c>
      <c r="AG19" s="188" t="s">
        <v>1490</v>
      </c>
      <c r="AH19" s="192">
        <v>1</v>
      </c>
      <c r="AI19" s="192"/>
      <c r="AJ19" s="192" t="s">
        <v>42</v>
      </c>
      <c r="AK19" s="192"/>
      <c r="AL19" s="192"/>
      <c r="AM19" s="188" t="s">
        <v>4391</v>
      </c>
      <c r="AN19" s="188" t="s">
        <v>4553</v>
      </c>
      <c r="AP19" s="188" t="s">
        <v>4555</v>
      </c>
      <c r="AR19" s="188" t="s">
        <v>42</v>
      </c>
      <c r="AS19" s="188" t="s">
        <v>49</v>
      </c>
      <c r="AT19" s="188" t="s">
        <v>42</v>
      </c>
    </row>
    <row r="20" spans="1:46">
      <c r="A20" s="188" t="s">
        <v>4591</v>
      </c>
      <c r="B20" s="188" t="s">
        <v>4855</v>
      </c>
      <c r="M20" s="188" t="s">
        <v>60</v>
      </c>
      <c r="Y20" s="188">
        <v>300</v>
      </c>
      <c r="Z20" s="188" t="s">
        <v>1652</v>
      </c>
      <c r="AA20" s="191">
        <v>13</v>
      </c>
      <c r="AB20" s="188" t="s">
        <v>2045</v>
      </c>
      <c r="AC20" s="188" t="s">
        <v>2045</v>
      </c>
      <c r="AD20" s="191">
        <v>12</v>
      </c>
      <c r="AE20" s="191"/>
      <c r="AF20" s="188" t="s">
        <v>42</v>
      </c>
      <c r="AG20" s="188" t="s">
        <v>1490</v>
      </c>
      <c r="AH20" s="192">
        <v>1</v>
      </c>
      <c r="AI20" s="192"/>
      <c r="AJ20" s="192" t="s">
        <v>42</v>
      </c>
      <c r="AK20" s="192"/>
      <c r="AL20" s="192"/>
      <c r="AM20" s="188" t="s">
        <v>4391</v>
      </c>
      <c r="AN20" s="188" t="s">
        <v>4553</v>
      </c>
      <c r="AP20" s="188" t="s">
        <v>4555</v>
      </c>
      <c r="AR20" s="188" t="s">
        <v>42</v>
      </c>
      <c r="AS20" s="188" t="s">
        <v>49</v>
      </c>
      <c r="AT20" s="188" t="s">
        <v>42</v>
      </c>
    </row>
    <row r="21" spans="1:46">
      <c r="A21" s="188" t="s">
        <v>4592</v>
      </c>
      <c r="B21" s="188" t="s">
        <v>4856</v>
      </c>
      <c r="M21" s="188" t="s">
        <v>60</v>
      </c>
      <c r="Y21" s="188">
        <v>1020</v>
      </c>
      <c r="Z21" s="188" t="s">
        <v>1652</v>
      </c>
      <c r="AA21" s="191">
        <v>15</v>
      </c>
      <c r="AB21" s="188" t="s">
        <v>2045</v>
      </c>
      <c r="AC21" s="188" t="s">
        <v>2045</v>
      </c>
      <c r="AD21" s="191">
        <v>4</v>
      </c>
      <c r="AE21" s="191"/>
      <c r="AF21" s="188" t="s">
        <v>42</v>
      </c>
      <c r="AG21" s="188" t="s">
        <v>1490</v>
      </c>
      <c r="AH21" s="192">
        <v>1</v>
      </c>
      <c r="AI21" s="192"/>
      <c r="AJ21" s="192" t="s">
        <v>42</v>
      </c>
      <c r="AK21" s="192"/>
      <c r="AL21" s="192"/>
      <c r="AM21" s="188" t="s">
        <v>4391</v>
      </c>
      <c r="AN21" s="188" t="s">
        <v>4553</v>
      </c>
      <c r="AP21" s="188" t="s">
        <v>4555</v>
      </c>
      <c r="AR21" s="188" t="s">
        <v>42</v>
      </c>
      <c r="AS21" s="188" t="s">
        <v>49</v>
      </c>
      <c r="AT21" s="188" t="s">
        <v>42</v>
      </c>
    </row>
    <row r="22" spans="1:46">
      <c r="A22" s="188" t="s">
        <v>4593</v>
      </c>
      <c r="B22" s="188" t="s">
        <v>4856</v>
      </c>
      <c r="M22" s="188" t="s">
        <v>60</v>
      </c>
      <c r="Y22" s="188">
        <v>1020</v>
      </c>
      <c r="Z22" s="188" t="s">
        <v>1652</v>
      </c>
      <c r="AA22" s="191">
        <v>15</v>
      </c>
      <c r="AB22" s="188" t="s">
        <v>2045</v>
      </c>
      <c r="AC22" s="188" t="s">
        <v>2045</v>
      </c>
      <c r="AD22" s="191">
        <v>3</v>
      </c>
      <c r="AE22" s="191"/>
      <c r="AF22" s="188" t="s">
        <v>42</v>
      </c>
      <c r="AG22" s="188" t="s">
        <v>1490</v>
      </c>
      <c r="AH22" s="192">
        <v>1</v>
      </c>
      <c r="AI22" s="192"/>
      <c r="AJ22" s="192" t="s">
        <v>42</v>
      </c>
      <c r="AK22" s="192"/>
      <c r="AL22" s="192"/>
      <c r="AM22" s="188" t="s">
        <v>4391</v>
      </c>
      <c r="AN22" s="188" t="s">
        <v>4553</v>
      </c>
      <c r="AP22" s="188" t="s">
        <v>4555</v>
      </c>
      <c r="AR22" s="188" t="s">
        <v>42</v>
      </c>
      <c r="AS22" s="188" t="s">
        <v>49</v>
      </c>
      <c r="AT22" s="188" t="s">
        <v>42</v>
      </c>
    </row>
    <row r="23" spans="1:46">
      <c r="A23" s="188" t="s">
        <v>4594</v>
      </c>
      <c r="B23" s="188" t="s">
        <v>4856</v>
      </c>
      <c r="M23" s="188" t="s">
        <v>60</v>
      </c>
      <c r="Y23" s="188">
        <v>1020</v>
      </c>
      <c r="Z23" s="188" t="s">
        <v>1652</v>
      </c>
      <c r="AA23" s="191">
        <v>15</v>
      </c>
      <c r="AB23" s="188" t="s">
        <v>2045</v>
      </c>
      <c r="AC23" s="188" t="s">
        <v>2045</v>
      </c>
      <c r="AD23" s="191">
        <v>2</v>
      </c>
      <c r="AE23" s="191"/>
      <c r="AF23" s="188" t="s">
        <v>42</v>
      </c>
      <c r="AG23" s="188" t="s">
        <v>1490</v>
      </c>
      <c r="AH23" s="192">
        <v>1</v>
      </c>
      <c r="AI23" s="192"/>
      <c r="AJ23" s="192" t="s">
        <v>42</v>
      </c>
      <c r="AK23" s="192"/>
      <c r="AL23" s="192"/>
      <c r="AM23" s="188" t="s">
        <v>4391</v>
      </c>
      <c r="AN23" s="188" t="s">
        <v>4553</v>
      </c>
      <c r="AP23" s="188" t="s">
        <v>4555</v>
      </c>
      <c r="AR23" s="188" t="s">
        <v>42</v>
      </c>
      <c r="AS23" s="188" t="s">
        <v>49</v>
      </c>
      <c r="AT23" s="188" t="s">
        <v>42</v>
      </c>
    </row>
    <row r="24" spans="1:46">
      <c r="A24" s="188" t="s">
        <v>4595</v>
      </c>
      <c r="B24" s="188" t="s">
        <v>4856</v>
      </c>
      <c r="M24" s="188" t="s">
        <v>60</v>
      </c>
      <c r="Y24" s="188">
        <v>1020</v>
      </c>
      <c r="Z24" s="188" t="s">
        <v>1652</v>
      </c>
      <c r="AA24" s="191">
        <v>15</v>
      </c>
      <c r="AB24" s="188" t="s">
        <v>2045</v>
      </c>
      <c r="AC24" s="188" t="s">
        <v>2045</v>
      </c>
      <c r="AD24" s="191">
        <v>2</v>
      </c>
      <c r="AE24" s="191"/>
      <c r="AF24" s="188" t="s">
        <v>42</v>
      </c>
      <c r="AG24" s="188" t="s">
        <v>1490</v>
      </c>
      <c r="AH24" s="192">
        <v>1</v>
      </c>
      <c r="AI24" s="192"/>
      <c r="AJ24" s="192" t="s">
        <v>42</v>
      </c>
      <c r="AK24" s="192"/>
      <c r="AL24" s="192"/>
      <c r="AM24" s="188" t="s">
        <v>4391</v>
      </c>
      <c r="AN24" s="188" t="s">
        <v>4553</v>
      </c>
      <c r="AP24" s="188" t="s">
        <v>4555</v>
      </c>
      <c r="AR24" s="188" t="s">
        <v>42</v>
      </c>
      <c r="AS24" s="188" t="s">
        <v>49</v>
      </c>
      <c r="AT24" s="188" t="s">
        <v>42</v>
      </c>
    </row>
    <row r="25" spans="1:46">
      <c r="A25" s="188" t="s">
        <v>4596</v>
      </c>
      <c r="B25" s="188" t="s">
        <v>4856</v>
      </c>
      <c r="M25" s="188" t="s">
        <v>60</v>
      </c>
      <c r="Y25" s="188">
        <v>1020</v>
      </c>
      <c r="Z25" s="188" t="s">
        <v>1652</v>
      </c>
      <c r="AA25" s="191">
        <v>15</v>
      </c>
      <c r="AB25" s="188" t="s">
        <v>2045</v>
      </c>
      <c r="AC25" s="188" t="s">
        <v>2045</v>
      </c>
      <c r="AD25" s="191">
        <v>4</v>
      </c>
      <c r="AE25" s="191"/>
      <c r="AF25" s="188" t="s">
        <v>42</v>
      </c>
      <c r="AG25" s="188" t="s">
        <v>1490</v>
      </c>
      <c r="AH25" s="192">
        <v>1</v>
      </c>
      <c r="AI25" s="192"/>
      <c r="AJ25" s="192" t="s">
        <v>42</v>
      </c>
      <c r="AK25" s="192"/>
      <c r="AL25" s="192"/>
      <c r="AM25" s="188" t="s">
        <v>4391</v>
      </c>
      <c r="AN25" s="188" t="s">
        <v>4553</v>
      </c>
      <c r="AP25" s="188" t="s">
        <v>4555</v>
      </c>
      <c r="AR25" s="188" t="s">
        <v>42</v>
      </c>
      <c r="AS25" s="188" t="s">
        <v>49</v>
      </c>
      <c r="AT25" s="188" t="s">
        <v>42</v>
      </c>
    </row>
    <row r="26" spans="1:46">
      <c r="A26" s="188" t="s">
        <v>4597</v>
      </c>
      <c r="B26" s="188" t="s">
        <v>4856</v>
      </c>
      <c r="M26" s="188" t="s">
        <v>60</v>
      </c>
      <c r="Y26" s="188">
        <v>1020</v>
      </c>
      <c r="Z26" s="188" t="s">
        <v>1652</v>
      </c>
      <c r="AA26" s="191">
        <v>15</v>
      </c>
      <c r="AB26" s="188" t="s">
        <v>2045</v>
      </c>
      <c r="AC26" s="188" t="s">
        <v>2045</v>
      </c>
      <c r="AD26" s="191">
        <v>3</v>
      </c>
      <c r="AE26" s="191"/>
      <c r="AF26" s="188" t="s">
        <v>42</v>
      </c>
      <c r="AG26" s="188" t="s">
        <v>1490</v>
      </c>
      <c r="AH26" s="192">
        <v>1</v>
      </c>
      <c r="AI26" s="192"/>
      <c r="AJ26" s="192" t="s">
        <v>42</v>
      </c>
      <c r="AK26" s="192"/>
      <c r="AL26" s="192"/>
      <c r="AM26" s="188" t="s">
        <v>4391</v>
      </c>
      <c r="AN26" s="188" t="s">
        <v>4553</v>
      </c>
      <c r="AP26" s="188" t="s">
        <v>4555</v>
      </c>
      <c r="AR26" s="188" t="s">
        <v>42</v>
      </c>
      <c r="AS26" s="188" t="s">
        <v>49</v>
      </c>
      <c r="AT26" s="188" t="s">
        <v>42</v>
      </c>
    </row>
    <row r="27" spans="1:46">
      <c r="A27" s="188" t="s">
        <v>4598</v>
      </c>
      <c r="B27" s="188" t="s">
        <v>4856</v>
      </c>
      <c r="M27" s="188" t="s">
        <v>60</v>
      </c>
      <c r="Y27" s="188">
        <v>1020</v>
      </c>
      <c r="Z27" s="188" t="s">
        <v>1652</v>
      </c>
      <c r="AA27" s="191">
        <v>15</v>
      </c>
      <c r="AB27" s="188" t="s">
        <v>2045</v>
      </c>
      <c r="AC27" s="188" t="s">
        <v>2045</v>
      </c>
      <c r="AD27" s="191">
        <v>2</v>
      </c>
      <c r="AE27" s="191"/>
      <c r="AF27" s="188" t="s">
        <v>42</v>
      </c>
      <c r="AG27" s="188" t="s">
        <v>1490</v>
      </c>
      <c r="AH27" s="192">
        <v>1</v>
      </c>
      <c r="AI27" s="192"/>
      <c r="AJ27" s="192" t="s">
        <v>42</v>
      </c>
      <c r="AK27" s="192"/>
      <c r="AL27" s="192"/>
      <c r="AM27" s="188" t="s">
        <v>4391</v>
      </c>
      <c r="AN27" s="188" t="s">
        <v>4553</v>
      </c>
      <c r="AP27" s="188" t="s">
        <v>4555</v>
      </c>
      <c r="AR27" s="188" t="s">
        <v>42</v>
      </c>
      <c r="AS27" s="188" t="s">
        <v>49</v>
      </c>
      <c r="AT27" s="188" t="s">
        <v>42</v>
      </c>
    </row>
    <row r="28" spans="1:46">
      <c r="A28" s="188" t="s">
        <v>4599</v>
      </c>
      <c r="B28" s="188" t="s">
        <v>4856</v>
      </c>
      <c r="M28" s="188" t="s">
        <v>60</v>
      </c>
      <c r="Y28" s="188">
        <v>1020</v>
      </c>
      <c r="Z28" s="188" t="s">
        <v>1652</v>
      </c>
      <c r="AA28" s="191">
        <v>15</v>
      </c>
      <c r="AB28" s="188" t="s">
        <v>2045</v>
      </c>
      <c r="AC28" s="188" t="s">
        <v>2045</v>
      </c>
      <c r="AD28" s="191">
        <v>2</v>
      </c>
      <c r="AE28" s="191"/>
      <c r="AF28" s="188" t="s">
        <v>42</v>
      </c>
      <c r="AG28" s="188" t="s">
        <v>1490</v>
      </c>
      <c r="AH28" s="192">
        <v>1</v>
      </c>
      <c r="AI28" s="192"/>
      <c r="AJ28" s="192" t="s">
        <v>42</v>
      </c>
      <c r="AK28" s="192"/>
      <c r="AL28" s="192"/>
      <c r="AM28" s="188" t="s">
        <v>4391</v>
      </c>
      <c r="AN28" s="188" t="s">
        <v>4553</v>
      </c>
      <c r="AP28" s="188" t="s">
        <v>4555</v>
      </c>
      <c r="AR28" s="188" t="s">
        <v>42</v>
      </c>
      <c r="AS28" s="188" t="s">
        <v>49</v>
      </c>
      <c r="AT28" s="188" t="s">
        <v>42</v>
      </c>
    </row>
    <row r="29" spans="1:46">
      <c r="A29" s="188" t="s">
        <v>4600</v>
      </c>
      <c r="B29" s="188" t="s">
        <v>4856</v>
      </c>
      <c r="M29" s="188" t="s">
        <v>60</v>
      </c>
      <c r="Y29" s="188">
        <v>1020</v>
      </c>
      <c r="Z29" s="188" t="s">
        <v>1652</v>
      </c>
      <c r="AA29" s="191">
        <v>15</v>
      </c>
      <c r="AB29" s="188" t="s">
        <v>2045</v>
      </c>
      <c r="AC29" s="188" t="s">
        <v>2045</v>
      </c>
      <c r="AD29" s="191">
        <v>4</v>
      </c>
      <c r="AE29" s="191"/>
      <c r="AF29" s="188" t="s">
        <v>42</v>
      </c>
      <c r="AG29" s="188" t="s">
        <v>1490</v>
      </c>
      <c r="AH29" s="192">
        <v>1</v>
      </c>
      <c r="AI29" s="192"/>
      <c r="AJ29" s="192" t="s">
        <v>42</v>
      </c>
      <c r="AK29" s="192"/>
      <c r="AL29" s="192"/>
      <c r="AM29" s="188" t="s">
        <v>4391</v>
      </c>
      <c r="AN29" s="188" t="s">
        <v>4553</v>
      </c>
      <c r="AP29" s="188" t="s">
        <v>4555</v>
      </c>
      <c r="AR29" s="188" t="s">
        <v>42</v>
      </c>
      <c r="AS29" s="188" t="s">
        <v>49</v>
      </c>
      <c r="AT29" s="188" t="s">
        <v>42</v>
      </c>
    </row>
    <row r="30" spans="1:46">
      <c r="A30" s="188" t="s">
        <v>4601</v>
      </c>
      <c r="B30" s="188" t="s">
        <v>4856</v>
      </c>
      <c r="M30" s="188" t="s">
        <v>60</v>
      </c>
      <c r="Y30" s="188">
        <v>1020</v>
      </c>
      <c r="Z30" s="188" t="s">
        <v>1652</v>
      </c>
      <c r="AA30" s="191">
        <v>15</v>
      </c>
      <c r="AB30" s="188" t="s">
        <v>2045</v>
      </c>
      <c r="AC30" s="188" t="s">
        <v>2045</v>
      </c>
      <c r="AD30" s="191">
        <v>3</v>
      </c>
      <c r="AE30" s="191"/>
      <c r="AF30" s="188" t="s">
        <v>42</v>
      </c>
      <c r="AG30" s="188" t="s">
        <v>1490</v>
      </c>
      <c r="AH30" s="192">
        <v>1</v>
      </c>
      <c r="AI30" s="192"/>
      <c r="AJ30" s="192" t="s">
        <v>42</v>
      </c>
      <c r="AK30" s="192"/>
      <c r="AL30" s="192"/>
      <c r="AM30" s="188" t="s">
        <v>4391</v>
      </c>
      <c r="AN30" s="188" t="s">
        <v>4553</v>
      </c>
      <c r="AP30" s="188" t="s">
        <v>4555</v>
      </c>
      <c r="AR30" s="188" t="s">
        <v>42</v>
      </c>
      <c r="AS30" s="188" t="s">
        <v>49</v>
      </c>
      <c r="AT30" s="188" t="s">
        <v>42</v>
      </c>
    </row>
    <row r="31" spans="1:46">
      <c r="A31" s="188" t="s">
        <v>4602</v>
      </c>
      <c r="B31" s="188" t="s">
        <v>4856</v>
      </c>
      <c r="M31" s="188" t="s">
        <v>60</v>
      </c>
      <c r="Y31" s="188">
        <v>1020</v>
      </c>
      <c r="Z31" s="188" t="s">
        <v>1652</v>
      </c>
      <c r="AA31" s="191">
        <v>15</v>
      </c>
      <c r="AB31" s="188" t="s">
        <v>2045</v>
      </c>
      <c r="AC31" s="188" t="s">
        <v>2045</v>
      </c>
      <c r="AD31" s="191">
        <v>2</v>
      </c>
      <c r="AE31" s="191"/>
      <c r="AF31" s="188" t="s">
        <v>42</v>
      </c>
      <c r="AG31" s="188" t="s">
        <v>1490</v>
      </c>
      <c r="AH31" s="192">
        <v>1</v>
      </c>
      <c r="AI31" s="192"/>
      <c r="AJ31" s="192" t="s">
        <v>42</v>
      </c>
      <c r="AK31" s="192"/>
      <c r="AL31" s="192"/>
      <c r="AM31" s="188" t="s">
        <v>4391</v>
      </c>
      <c r="AN31" s="188" t="s">
        <v>4553</v>
      </c>
      <c r="AP31" s="188" t="s">
        <v>4555</v>
      </c>
      <c r="AR31" s="188" t="s">
        <v>42</v>
      </c>
      <c r="AS31" s="188" t="s">
        <v>49</v>
      </c>
      <c r="AT31" s="188" t="s">
        <v>42</v>
      </c>
    </row>
    <row r="32" spans="1:46">
      <c r="A32" s="188" t="s">
        <v>4603</v>
      </c>
      <c r="B32" s="188" t="s">
        <v>4856</v>
      </c>
      <c r="M32" s="188" t="s">
        <v>60</v>
      </c>
      <c r="Y32" s="188">
        <v>1020</v>
      </c>
      <c r="Z32" s="188" t="s">
        <v>1652</v>
      </c>
      <c r="AA32" s="191">
        <v>15</v>
      </c>
      <c r="AB32" s="188" t="s">
        <v>2045</v>
      </c>
      <c r="AC32" s="188" t="s">
        <v>2045</v>
      </c>
      <c r="AD32" s="191">
        <v>2</v>
      </c>
      <c r="AE32" s="191"/>
      <c r="AF32" s="188" t="s">
        <v>42</v>
      </c>
      <c r="AG32" s="188" t="s">
        <v>1490</v>
      </c>
      <c r="AH32" s="192">
        <v>1</v>
      </c>
      <c r="AI32" s="192"/>
      <c r="AJ32" s="192" t="s">
        <v>42</v>
      </c>
      <c r="AK32" s="192"/>
      <c r="AL32" s="192"/>
      <c r="AM32" s="188" t="s">
        <v>4391</v>
      </c>
      <c r="AN32" s="188" t="s">
        <v>4553</v>
      </c>
      <c r="AP32" s="188" t="s">
        <v>4555</v>
      </c>
      <c r="AR32" s="188" t="s">
        <v>42</v>
      </c>
      <c r="AS32" s="188" t="s">
        <v>49</v>
      </c>
      <c r="AT32" s="188" t="s">
        <v>42</v>
      </c>
    </row>
    <row r="33" spans="1:46">
      <c r="A33" s="188" t="s">
        <v>4604</v>
      </c>
      <c r="B33" s="188" t="s">
        <v>4644</v>
      </c>
      <c r="M33" s="188" t="s">
        <v>60</v>
      </c>
      <c r="Y33" s="188">
        <v>300</v>
      </c>
      <c r="Z33" s="188" t="s">
        <v>1652</v>
      </c>
      <c r="AA33" s="191">
        <v>13</v>
      </c>
      <c r="AB33" s="188" t="s">
        <v>2045</v>
      </c>
      <c r="AC33" s="188" t="s">
        <v>2045</v>
      </c>
      <c r="AD33" s="191">
        <v>12</v>
      </c>
      <c r="AE33" s="191"/>
      <c r="AF33" s="188" t="s">
        <v>42</v>
      </c>
      <c r="AG33" s="188" t="s">
        <v>1490</v>
      </c>
      <c r="AH33" s="192">
        <v>1</v>
      </c>
      <c r="AI33" s="192"/>
      <c r="AJ33" s="192" t="s">
        <v>42</v>
      </c>
      <c r="AK33" s="192"/>
      <c r="AL33" s="192"/>
      <c r="AM33" s="188" t="s">
        <v>4391</v>
      </c>
      <c r="AN33" s="188" t="s">
        <v>4553</v>
      </c>
      <c r="AP33" s="188" t="s">
        <v>4555</v>
      </c>
      <c r="AR33" s="188" t="s">
        <v>42</v>
      </c>
      <c r="AS33" s="188" t="s">
        <v>49</v>
      </c>
      <c r="AT33" s="188" t="s">
        <v>42</v>
      </c>
    </row>
    <row r="34" spans="1:46">
      <c r="A34" s="188" t="s">
        <v>4605</v>
      </c>
      <c r="B34" s="188" t="s">
        <v>4645</v>
      </c>
      <c r="M34" s="188" t="s">
        <v>60</v>
      </c>
      <c r="Y34" s="188">
        <v>350</v>
      </c>
      <c r="Z34" s="188" t="s">
        <v>1652</v>
      </c>
      <c r="AA34" s="191">
        <v>15</v>
      </c>
      <c r="AB34" s="188" t="s">
        <v>2922</v>
      </c>
      <c r="AC34" s="188" t="s">
        <v>2922</v>
      </c>
      <c r="AD34" s="191">
        <v>6</v>
      </c>
      <c r="AE34" s="191"/>
      <c r="AF34" s="188" t="s">
        <v>42</v>
      </c>
      <c r="AG34" s="188" t="s">
        <v>1490</v>
      </c>
      <c r="AH34" s="192">
        <v>1</v>
      </c>
      <c r="AI34" s="192"/>
      <c r="AJ34" s="192" t="s">
        <v>42</v>
      </c>
      <c r="AK34" s="192"/>
      <c r="AL34" s="192"/>
      <c r="AM34" s="188" t="s">
        <v>4391</v>
      </c>
      <c r="AN34" s="188" t="s">
        <v>4553</v>
      </c>
      <c r="AP34" s="188" t="s">
        <v>4555</v>
      </c>
      <c r="AR34" s="188" t="s">
        <v>42</v>
      </c>
      <c r="AS34" s="188" t="s">
        <v>49</v>
      </c>
      <c r="AT34" s="188" t="s">
        <v>42</v>
      </c>
    </row>
    <row r="35" spans="1:46">
      <c r="A35" s="188" t="s">
        <v>4606</v>
      </c>
      <c r="B35" s="188" t="s">
        <v>4645</v>
      </c>
      <c r="M35" s="188" t="s">
        <v>60</v>
      </c>
      <c r="Y35" s="188">
        <v>350</v>
      </c>
      <c r="Z35" s="188" t="s">
        <v>1652</v>
      </c>
      <c r="AA35" s="191">
        <v>15</v>
      </c>
      <c r="AB35" s="188" t="s">
        <v>2924</v>
      </c>
      <c r="AC35" s="188" t="s">
        <v>2924</v>
      </c>
      <c r="AD35" s="191">
        <v>6</v>
      </c>
      <c r="AE35" s="191"/>
      <c r="AF35" s="188" t="s">
        <v>42</v>
      </c>
      <c r="AG35" s="188" t="s">
        <v>1490</v>
      </c>
      <c r="AH35" s="192">
        <v>1</v>
      </c>
      <c r="AI35" s="192"/>
      <c r="AJ35" s="192" t="s">
        <v>42</v>
      </c>
      <c r="AK35" s="192"/>
      <c r="AL35" s="192"/>
      <c r="AM35" s="188" t="s">
        <v>4391</v>
      </c>
      <c r="AN35" s="188" t="s">
        <v>4553</v>
      </c>
      <c r="AP35" s="188" t="s">
        <v>4555</v>
      </c>
      <c r="AR35" s="188" t="s">
        <v>42</v>
      </c>
      <c r="AS35" s="188" t="s">
        <v>49</v>
      </c>
      <c r="AT35" s="188" t="s">
        <v>42</v>
      </c>
    </row>
    <row r="36" spans="1:46">
      <c r="A36" s="188" t="s">
        <v>4607</v>
      </c>
      <c r="B36" s="188" t="s">
        <v>4857</v>
      </c>
      <c r="M36" s="188" t="s">
        <v>60</v>
      </c>
      <c r="Y36" s="188">
        <v>4</v>
      </c>
      <c r="Z36" s="188" t="s">
        <v>1652</v>
      </c>
      <c r="AA36" s="191">
        <v>15</v>
      </c>
      <c r="AB36" s="188" t="s">
        <v>4552</v>
      </c>
      <c r="AC36" s="188" t="s">
        <v>4552</v>
      </c>
      <c r="AD36" s="191">
        <v>4</v>
      </c>
      <c r="AE36" s="191"/>
      <c r="AF36" s="188" t="s">
        <v>42</v>
      </c>
      <c r="AG36" s="188" t="s">
        <v>1490</v>
      </c>
      <c r="AH36" s="192">
        <v>1</v>
      </c>
      <c r="AI36" s="192"/>
      <c r="AJ36" s="192" t="s">
        <v>42</v>
      </c>
      <c r="AK36" s="192"/>
      <c r="AL36" s="192"/>
      <c r="AM36" s="188" t="s">
        <v>4391</v>
      </c>
      <c r="AN36" s="188" t="s">
        <v>4553</v>
      </c>
      <c r="AP36" s="188" t="s">
        <v>4555</v>
      </c>
      <c r="AQ36" s="188" t="s">
        <v>4645</v>
      </c>
      <c r="AR36" s="188" t="s">
        <v>42</v>
      </c>
      <c r="AS36" s="188" t="s">
        <v>49</v>
      </c>
      <c r="AT36" s="188" t="s">
        <v>42</v>
      </c>
    </row>
    <row r="37" spans="1:46">
      <c r="A37" s="188" t="s">
        <v>4608</v>
      </c>
      <c r="B37" s="188" t="s">
        <v>4858</v>
      </c>
      <c r="M37" s="188" t="s">
        <v>60</v>
      </c>
      <c r="Y37" s="188">
        <v>350</v>
      </c>
      <c r="Z37" s="188" t="s">
        <v>1652</v>
      </c>
      <c r="AA37" s="191">
        <v>15</v>
      </c>
      <c r="AB37" s="188" t="s">
        <v>2922</v>
      </c>
      <c r="AC37" s="188" t="s">
        <v>2922</v>
      </c>
      <c r="AD37" s="191">
        <v>6</v>
      </c>
      <c r="AE37" s="191"/>
      <c r="AF37" s="188" t="s">
        <v>42</v>
      </c>
      <c r="AG37" s="188" t="s">
        <v>1490</v>
      </c>
      <c r="AH37" s="192">
        <v>1</v>
      </c>
      <c r="AI37" s="192"/>
      <c r="AJ37" s="192" t="s">
        <v>42</v>
      </c>
      <c r="AK37" s="192"/>
      <c r="AL37" s="192"/>
      <c r="AM37" s="188" t="s">
        <v>4391</v>
      </c>
      <c r="AN37" s="188" t="s">
        <v>4553</v>
      </c>
      <c r="AP37" s="188" t="s">
        <v>4555</v>
      </c>
      <c r="AR37" s="188" t="s">
        <v>42</v>
      </c>
      <c r="AS37" s="188" t="s">
        <v>49</v>
      </c>
      <c r="AT37" s="188" t="s">
        <v>42</v>
      </c>
    </row>
    <row r="38" spans="1:46">
      <c r="A38" s="188" t="s">
        <v>4609</v>
      </c>
      <c r="B38" s="188" t="s">
        <v>4858</v>
      </c>
      <c r="M38" s="188" t="s">
        <v>60</v>
      </c>
      <c r="Y38" s="188">
        <v>350</v>
      </c>
      <c r="Z38" s="188" t="s">
        <v>1652</v>
      </c>
      <c r="AA38" s="191">
        <v>15</v>
      </c>
      <c r="AB38" s="188" t="s">
        <v>2924</v>
      </c>
      <c r="AC38" s="188" t="s">
        <v>2924</v>
      </c>
      <c r="AD38" s="191">
        <v>6</v>
      </c>
      <c r="AE38" s="191"/>
      <c r="AF38" s="188" t="s">
        <v>42</v>
      </c>
      <c r="AG38" s="188" t="s">
        <v>1490</v>
      </c>
      <c r="AH38" s="192">
        <v>1</v>
      </c>
      <c r="AI38" s="192"/>
      <c r="AJ38" s="192" t="s">
        <v>42</v>
      </c>
      <c r="AK38" s="192"/>
      <c r="AL38" s="192"/>
      <c r="AM38" s="188" t="s">
        <v>4391</v>
      </c>
      <c r="AN38" s="188" t="s">
        <v>4553</v>
      </c>
      <c r="AP38" s="188" t="s">
        <v>4555</v>
      </c>
      <c r="AR38" s="188" t="s">
        <v>42</v>
      </c>
      <c r="AS38" s="188" t="s">
        <v>49</v>
      </c>
      <c r="AT38" s="188" t="s">
        <v>42</v>
      </c>
    </row>
    <row r="39" spans="1:46">
      <c r="A39" s="188" t="s">
        <v>4610</v>
      </c>
      <c r="B39" s="188" t="s">
        <v>4859</v>
      </c>
      <c r="M39" s="188" t="s">
        <v>60</v>
      </c>
      <c r="Y39" s="188">
        <v>4</v>
      </c>
      <c r="Z39" s="188" t="s">
        <v>1652</v>
      </c>
      <c r="AA39" s="191">
        <v>15</v>
      </c>
      <c r="AB39" s="188" t="s">
        <v>4552</v>
      </c>
      <c r="AC39" s="188" t="s">
        <v>4552</v>
      </c>
      <c r="AD39" s="191">
        <v>4</v>
      </c>
      <c r="AE39" s="191"/>
      <c r="AF39" s="188" t="s">
        <v>42</v>
      </c>
      <c r="AG39" s="188" t="s">
        <v>1490</v>
      </c>
      <c r="AH39" s="192">
        <v>1</v>
      </c>
      <c r="AI39" s="192"/>
      <c r="AJ39" s="192" t="s">
        <v>42</v>
      </c>
      <c r="AK39" s="192"/>
      <c r="AL39" s="192"/>
      <c r="AM39" s="188" t="s">
        <v>4391</v>
      </c>
      <c r="AN39" s="188" t="s">
        <v>4553</v>
      </c>
      <c r="AP39" s="188" t="s">
        <v>4555</v>
      </c>
      <c r="AQ39" s="188" t="s">
        <v>4858</v>
      </c>
      <c r="AR39" s="188" t="s">
        <v>42</v>
      </c>
      <c r="AS39" s="188" t="s">
        <v>49</v>
      </c>
      <c r="AT39" s="188" t="s">
        <v>42</v>
      </c>
    </row>
    <row r="40" spans="1:46">
      <c r="A40" s="188" t="s">
        <v>4611</v>
      </c>
      <c r="B40" s="188" t="s">
        <v>4860</v>
      </c>
      <c r="M40" s="188" t="s">
        <v>60</v>
      </c>
      <c r="Y40" s="188">
        <v>1500</v>
      </c>
      <c r="Z40" s="188" t="s">
        <v>1652</v>
      </c>
      <c r="AA40" s="191">
        <v>15</v>
      </c>
      <c r="AB40" s="188" t="s">
        <v>2045</v>
      </c>
      <c r="AC40" s="188" t="s">
        <v>2045</v>
      </c>
      <c r="AD40" s="191">
        <v>8</v>
      </c>
      <c r="AE40" s="191"/>
      <c r="AF40" s="188" t="s">
        <v>42</v>
      </c>
      <c r="AG40" s="188" t="s">
        <v>1490</v>
      </c>
      <c r="AH40" s="192">
        <v>1</v>
      </c>
      <c r="AI40" s="192"/>
      <c r="AJ40" s="192" t="s">
        <v>42</v>
      </c>
      <c r="AK40" s="192"/>
      <c r="AL40" s="192"/>
      <c r="AM40" s="188" t="s">
        <v>4391</v>
      </c>
      <c r="AN40" s="188" t="s">
        <v>4553</v>
      </c>
      <c r="AP40" s="188" t="s">
        <v>4555</v>
      </c>
      <c r="AR40" s="188" t="s">
        <v>42</v>
      </c>
      <c r="AS40" s="188" t="s">
        <v>49</v>
      </c>
      <c r="AT40" s="188" t="s">
        <v>42</v>
      </c>
    </row>
    <row r="41" spans="1:46">
      <c r="A41" s="188" t="s">
        <v>4612</v>
      </c>
      <c r="B41" s="188" t="s">
        <v>4860</v>
      </c>
      <c r="M41" s="188" t="s">
        <v>60</v>
      </c>
      <c r="Y41" s="188">
        <v>1500</v>
      </c>
      <c r="Z41" s="188" t="s">
        <v>1652</v>
      </c>
      <c r="AA41" s="191">
        <v>15</v>
      </c>
      <c r="AB41" s="188" t="s">
        <v>2045</v>
      </c>
      <c r="AC41" s="188" t="s">
        <v>2045</v>
      </c>
      <c r="AD41" s="191">
        <v>8</v>
      </c>
      <c r="AE41" s="191"/>
      <c r="AF41" s="188" t="s">
        <v>42</v>
      </c>
      <c r="AG41" s="188" t="s">
        <v>1490</v>
      </c>
      <c r="AH41" s="192">
        <v>1</v>
      </c>
      <c r="AI41" s="192"/>
      <c r="AJ41" s="192" t="s">
        <v>42</v>
      </c>
      <c r="AK41" s="192"/>
      <c r="AL41" s="192"/>
      <c r="AM41" s="188" t="s">
        <v>4391</v>
      </c>
      <c r="AN41" s="188" t="s">
        <v>4553</v>
      </c>
      <c r="AP41" s="188" t="s">
        <v>4555</v>
      </c>
      <c r="AR41" s="188" t="s">
        <v>42</v>
      </c>
      <c r="AS41" s="188" t="s">
        <v>49</v>
      </c>
      <c r="AT41" s="188" t="s">
        <v>42</v>
      </c>
    </row>
    <row r="42" spans="1:46">
      <c r="A42" s="188" t="s">
        <v>4613</v>
      </c>
      <c r="B42" s="188" t="s">
        <v>4860</v>
      </c>
      <c r="M42" s="188" t="s">
        <v>60</v>
      </c>
      <c r="Y42" s="188">
        <v>1500</v>
      </c>
      <c r="Z42" s="188" t="s">
        <v>1652</v>
      </c>
      <c r="AA42" s="191">
        <v>15</v>
      </c>
      <c r="AB42" s="188" t="s">
        <v>2045</v>
      </c>
      <c r="AC42" s="188" t="s">
        <v>2045</v>
      </c>
      <c r="AD42" s="191">
        <v>4</v>
      </c>
      <c r="AE42" s="191"/>
      <c r="AF42" s="188" t="s">
        <v>42</v>
      </c>
      <c r="AG42" s="188" t="s">
        <v>1490</v>
      </c>
      <c r="AH42" s="192">
        <v>1</v>
      </c>
      <c r="AI42" s="192"/>
      <c r="AJ42" s="192" t="s">
        <v>42</v>
      </c>
      <c r="AK42" s="192"/>
      <c r="AL42" s="192"/>
      <c r="AM42" s="188" t="s">
        <v>4391</v>
      </c>
      <c r="AN42" s="188" t="s">
        <v>4553</v>
      </c>
      <c r="AP42" s="188" t="s">
        <v>4555</v>
      </c>
      <c r="AR42" s="188" t="s">
        <v>42</v>
      </c>
      <c r="AS42" s="188" t="s">
        <v>49</v>
      </c>
      <c r="AT42" s="188" t="s">
        <v>42</v>
      </c>
    </row>
    <row r="43" spans="1:46">
      <c r="A43" s="188" t="s">
        <v>4614</v>
      </c>
      <c r="B43" s="188" t="s">
        <v>4860</v>
      </c>
      <c r="M43" s="188" t="s">
        <v>60</v>
      </c>
      <c r="Y43" s="188">
        <v>1500</v>
      </c>
      <c r="Z43" s="188" t="s">
        <v>1652</v>
      </c>
      <c r="AA43" s="191">
        <v>15</v>
      </c>
      <c r="AB43" s="188" t="s">
        <v>2045</v>
      </c>
      <c r="AC43" s="188" t="s">
        <v>2045</v>
      </c>
      <c r="AD43" s="191">
        <v>3</v>
      </c>
      <c r="AE43" s="191"/>
      <c r="AF43" s="188" t="s">
        <v>42</v>
      </c>
      <c r="AG43" s="188" t="s">
        <v>1490</v>
      </c>
      <c r="AH43" s="192">
        <v>1</v>
      </c>
      <c r="AI43" s="192"/>
      <c r="AJ43" s="192" t="s">
        <v>42</v>
      </c>
      <c r="AK43" s="192"/>
      <c r="AL43" s="192"/>
      <c r="AM43" s="188" t="s">
        <v>4391</v>
      </c>
      <c r="AN43" s="188" t="s">
        <v>4553</v>
      </c>
      <c r="AP43" s="188" t="s">
        <v>4555</v>
      </c>
      <c r="AR43" s="188" t="s">
        <v>42</v>
      </c>
      <c r="AS43" s="188" t="s">
        <v>49</v>
      </c>
      <c r="AT43" s="188" t="s">
        <v>42</v>
      </c>
    </row>
    <row r="44" spans="1:46">
      <c r="A44" s="188" t="s">
        <v>4615</v>
      </c>
      <c r="B44" s="188" t="s">
        <v>4860</v>
      </c>
      <c r="M44" s="188" t="s">
        <v>60</v>
      </c>
      <c r="Y44" s="188">
        <v>1500</v>
      </c>
      <c r="Z44" s="188" t="s">
        <v>1652</v>
      </c>
      <c r="AA44" s="191">
        <v>15</v>
      </c>
      <c r="AB44" s="188" t="s">
        <v>2045</v>
      </c>
      <c r="AC44" s="188" t="s">
        <v>2045</v>
      </c>
      <c r="AD44" s="191">
        <v>4</v>
      </c>
      <c r="AE44" s="191"/>
      <c r="AF44" s="188" t="s">
        <v>42</v>
      </c>
      <c r="AG44" s="188" t="s">
        <v>1490</v>
      </c>
      <c r="AH44" s="192">
        <v>1</v>
      </c>
      <c r="AI44" s="192"/>
      <c r="AJ44" s="192" t="s">
        <v>42</v>
      </c>
      <c r="AK44" s="192"/>
      <c r="AL44" s="192"/>
      <c r="AM44" s="188" t="s">
        <v>4391</v>
      </c>
      <c r="AN44" s="188" t="s">
        <v>4553</v>
      </c>
      <c r="AP44" s="188" t="s">
        <v>4555</v>
      </c>
      <c r="AR44" s="188" t="s">
        <v>42</v>
      </c>
      <c r="AS44" s="188" t="s">
        <v>49</v>
      </c>
      <c r="AT44" s="188" t="s">
        <v>42</v>
      </c>
    </row>
    <row r="45" spans="1:46">
      <c r="A45" s="188" t="s">
        <v>4616</v>
      </c>
      <c r="B45" s="188" t="s">
        <v>4860</v>
      </c>
      <c r="M45" s="188" t="s">
        <v>60</v>
      </c>
      <c r="Y45" s="188">
        <v>1500</v>
      </c>
      <c r="Z45" s="188" t="s">
        <v>1652</v>
      </c>
      <c r="AA45" s="191">
        <v>15</v>
      </c>
      <c r="AB45" s="188" t="s">
        <v>2045</v>
      </c>
      <c r="AC45" s="188" t="s">
        <v>2045</v>
      </c>
      <c r="AD45" s="191">
        <v>3</v>
      </c>
      <c r="AE45" s="191"/>
      <c r="AF45" s="188" t="s">
        <v>42</v>
      </c>
      <c r="AG45" s="188" t="s">
        <v>1490</v>
      </c>
      <c r="AH45" s="192">
        <v>1</v>
      </c>
      <c r="AI45" s="192"/>
      <c r="AJ45" s="192" t="s">
        <v>42</v>
      </c>
      <c r="AK45" s="192"/>
      <c r="AL45" s="192"/>
      <c r="AM45" s="188" t="s">
        <v>4391</v>
      </c>
      <c r="AN45" s="188" t="s">
        <v>4553</v>
      </c>
      <c r="AP45" s="188" t="s">
        <v>4555</v>
      </c>
      <c r="AR45" s="188" t="s">
        <v>42</v>
      </c>
      <c r="AS45" s="188" t="s">
        <v>49</v>
      </c>
      <c r="AT45" s="188" t="s">
        <v>42</v>
      </c>
    </row>
    <row r="46" spans="1:46">
      <c r="A46" s="188" t="s">
        <v>4617</v>
      </c>
      <c r="B46" s="188" t="s">
        <v>4860</v>
      </c>
      <c r="M46" s="188" t="s">
        <v>60</v>
      </c>
      <c r="Y46" s="188">
        <v>1500</v>
      </c>
      <c r="Z46" s="188" t="s">
        <v>1652</v>
      </c>
      <c r="AA46" s="191">
        <v>15</v>
      </c>
      <c r="AB46" s="188" t="s">
        <v>2045</v>
      </c>
      <c r="AC46" s="188" t="s">
        <v>2045</v>
      </c>
      <c r="AD46" s="191">
        <v>2</v>
      </c>
      <c r="AE46" s="191"/>
      <c r="AF46" s="188" t="s">
        <v>42</v>
      </c>
      <c r="AG46" s="188" t="s">
        <v>1490</v>
      </c>
      <c r="AH46" s="192">
        <v>1</v>
      </c>
      <c r="AI46" s="192"/>
      <c r="AJ46" s="192" t="s">
        <v>42</v>
      </c>
      <c r="AK46" s="192"/>
      <c r="AL46" s="192"/>
      <c r="AM46" s="188" t="s">
        <v>4391</v>
      </c>
      <c r="AN46" s="188" t="s">
        <v>4553</v>
      </c>
      <c r="AP46" s="188" t="s">
        <v>4555</v>
      </c>
      <c r="AR46" s="188" t="s">
        <v>42</v>
      </c>
      <c r="AS46" s="188" t="s">
        <v>49</v>
      </c>
      <c r="AT46" s="188" t="s">
        <v>42</v>
      </c>
    </row>
    <row r="47" spans="1:46">
      <c r="A47" s="188" t="s">
        <v>4618</v>
      </c>
      <c r="B47" s="188" t="s">
        <v>4860</v>
      </c>
      <c r="M47" s="188" t="s">
        <v>60</v>
      </c>
      <c r="Y47" s="188">
        <v>1500</v>
      </c>
      <c r="Z47" s="188" t="s">
        <v>1652</v>
      </c>
      <c r="AA47" s="191">
        <v>15</v>
      </c>
      <c r="AB47" s="188" t="s">
        <v>2045</v>
      </c>
      <c r="AC47" s="188" t="s">
        <v>2045</v>
      </c>
      <c r="AD47" s="191">
        <v>2</v>
      </c>
      <c r="AE47" s="191"/>
      <c r="AF47" s="188" t="s">
        <v>42</v>
      </c>
      <c r="AG47" s="188" t="s">
        <v>1490</v>
      </c>
      <c r="AH47" s="192">
        <v>1</v>
      </c>
      <c r="AI47" s="192"/>
      <c r="AJ47" s="192" t="s">
        <v>42</v>
      </c>
      <c r="AK47" s="192"/>
      <c r="AL47" s="192"/>
      <c r="AM47" s="188" t="s">
        <v>4391</v>
      </c>
      <c r="AN47" s="188" t="s">
        <v>4553</v>
      </c>
      <c r="AP47" s="188" t="s">
        <v>4555</v>
      </c>
      <c r="AR47" s="188" t="s">
        <v>42</v>
      </c>
      <c r="AS47" s="188" t="s">
        <v>49</v>
      </c>
      <c r="AT47" s="188" t="s">
        <v>42</v>
      </c>
    </row>
    <row r="48" spans="1:46">
      <c r="A48" s="188" t="s">
        <v>4619</v>
      </c>
      <c r="B48" s="188" t="s">
        <v>4860</v>
      </c>
      <c r="M48" s="188" t="s">
        <v>60</v>
      </c>
      <c r="Y48" s="188">
        <v>1500</v>
      </c>
      <c r="Z48" s="188" t="s">
        <v>1652</v>
      </c>
      <c r="AA48" s="191">
        <v>15</v>
      </c>
      <c r="AB48" s="188" t="s">
        <v>2045</v>
      </c>
      <c r="AC48" s="188" t="s">
        <v>2045</v>
      </c>
      <c r="AD48" s="191">
        <v>4</v>
      </c>
      <c r="AE48" s="191"/>
      <c r="AF48" s="188" t="s">
        <v>42</v>
      </c>
      <c r="AG48" s="188" t="s">
        <v>1490</v>
      </c>
      <c r="AH48" s="192">
        <v>1</v>
      </c>
      <c r="AI48" s="192"/>
      <c r="AJ48" s="192" t="s">
        <v>42</v>
      </c>
      <c r="AK48" s="192"/>
      <c r="AL48" s="192"/>
      <c r="AM48" s="188" t="s">
        <v>4391</v>
      </c>
      <c r="AN48" s="188" t="s">
        <v>4553</v>
      </c>
      <c r="AP48" s="188" t="s">
        <v>4555</v>
      </c>
      <c r="AR48" s="188" t="s">
        <v>42</v>
      </c>
      <c r="AS48" s="188" t="s">
        <v>49</v>
      </c>
      <c r="AT48" s="188" t="s">
        <v>42</v>
      </c>
    </row>
    <row r="49" spans="1:46">
      <c r="A49" s="188" t="s">
        <v>4620</v>
      </c>
      <c r="B49" s="188" t="s">
        <v>4860</v>
      </c>
      <c r="M49" s="188" t="s">
        <v>60</v>
      </c>
      <c r="Y49" s="188">
        <v>1500</v>
      </c>
      <c r="Z49" s="188" t="s">
        <v>1652</v>
      </c>
      <c r="AA49" s="191">
        <v>15</v>
      </c>
      <c r="AB49" s="188" t="s">
        <v>2045</v>
      </c>
      <c r="AC49" s="188" t="s">
        <v>2045</v>
      </c>
      <c r="AD49" s="191">
        <v>3</v>
      </c>
      <c r="AE49" s="191"/>
      <c r="AF49" s="188" t="s">
        <v>42</v>
      </c>
      <c r="AG49" s="188" t="s">
        <v>1490</v>
      </c>
      <c r="AH49" s="192">
        <v>1</v>
      </c>
      <c r="AI49" s="192"/>
      <c r="AJ49" s="192" t="s">
        <v>42</v>
      </c>
      <c r="AK49" s="192"/>
      <c r="AL49" s="192"/>
      <c r="AM49" s="188" t="s">
        <v>4391</v>
      </c>
      <c r="AN49" s="188" t="s">
        <v>4553</v>
      </c>
      <c r="AP49" s="188" t="s">
        <v>4555</v>
      </c>
      <c r="AR49" s="188" t="s">
        <v>42</v>
      </c>
      <c r="AS49" s="188" t="s">
        <v>49</v>
      </c>
      <c r="AT49" s="188" t="s">
        <v>42</v>
      </c>
    </row>
    <row r="50" spans="1:46">
      <c r="A50" s="188" t="s">
        <v>4621</v>
      </c>
      <c r="B50" s="188" t="s">
        <v>4860</v>
      </c>
      <c r="M50" s="188" t="s">
        <v>60</v>
      </c>
      <c r="Y50" s="188">
        <v>1500</v>
      </c>
      <c r="Z50" s="188" t="s">
        <v>1652</v>
      </c>
      <c r="AA50" s="191">
        <v>15</v>
      </c>
      <c r="AB50" s="188" t="s">
        <v>2045</v>
      </c>
      <c r="AC50" s="188" t="s">
        <v>2045</v>
      </c>
      <c r="AD50" s="191">
        <v>2</v>
      </c>
      <c r="AE50" s="191"/>
      <c r="AF50" s="188" t="s">
        <v>42</v>
      </c>
      <c r="AG50" s="188" t="s">
        <v>1490</v>
      </c>
      <c r="AH50" s="192">
        <v>1</v>
      </c>
      <c r="AI50" s="192"/>
      <c r="AJ50" s="192" t="s">
        <v>42</v>
      </c>
      <c r="AK50" s="192"/>
      <c r="AL50" s="192"/>
      <c r="AM50" s="188" t="s">
        <v>4391</v>
      </c>
      <c r="AN50" s="188" t="s">
        <v>4553</v>
      </c>
      <c r="AP50" s="188" t="s">
        <v>4555</v>
      </c>
      <c r="AR50" s="188" t="s">
        <v>42</v>
      </c>
      <c r="AS50" s="188" t="s">
        <v>49</v>
      </c>
      <c r="AT50" s="188" t="s">
        <v>42</v>
      </c>
    </row>
    <row r="51" spans="1:46">
      <c r="A51" s="188" t="s">
        <v>4622</v>
      </c>
      <c r="B51" s="188" t="s">
        <v>4860</v>
      </c>
      <c r="M51" s="188" t="s">
        <v>60</v>
      </c>
      <c r="Y51" s="188">
        <v>1500</v>
      </c>
      <c r="Z51" s="188" t="s">
        <v>1652</v>
      </c>
      <c r="AA51" s="191">
        <v>15</v>
      </c>
      <c r="AB51" s="188" t="s">
        <v>2045</v>
      </c>
      <c r="AC51" s="188" t="s">
        <v>2045</v>
      </c>
      <c r="AD51" s="191">
        <v>2</v>
      </c>
      <c r="AE51" s="191"/>
      <c r="AF51" s="188" t="s">
        <v>42</v>
      </c>
      <c r="AG51" s="188" t="s">
        <v>1490</v>
      </c>
      <c r="AH51" s="192">
        <v>1</v>
      </c>
      <c r="AI51" s="192"/>
      <c r="AJ51" s="192" t="s">
        <v>42</v>
      </c>
      <c r="AK51" s="192"/>
      <c r="AL51" s="192"/>
      <c r="AM51" s="188" t="s">
        <v>4391</v>
      </c>
      <c r="AN51" s="188" t="s">
        <v>4553</v>
      </c>
      <c r="AP51" s="188" t="s">
        <v>4555</v>
      </c>
      <c r="AR51" s="188" t="s">
        <v>42</v>
      </c>
      <c r="AS51" s="188" t="s">
        <v>49</v>
      </c>
      <c r="AT51" s="188" t="s">
        <v>42</v>
      </c>
    </row>
    <row r="52" spans="1:46">
      <c r="A52" s="188" t="s">
        <v>4623</v>
      </c>
      <c r="B52" s="188" t="s">
        <v>4860</v>
      </c>
      <c r="M52" s="188" t="s">
        <v>60</v>
      </c>
      <c r="Y52" s="188">
        <v>1500</v>
      </c>
      <c r="Z52" s="188" t="s">
        <v>1652</v>
      </c>
      <c r="AA52" s="191">
        <v>15</v>
      </c>
      <c r="AB52" s="188" t="s">
        <v>2045</v>
      </c>
      <c r="AC52" s="188" t="s">
        <v>2045</v>
      </c>
      <c r="AD52" s="191">
        <v>4</v>
      </c>
      <c r="AE52" s="191"/>
      <c r="AF52" s="188" t="s">
        <v>42</v>
      </c>
      <c r="AG52" s="188" t="s">
        <v>1490</v>
      </c>
      <c r="AH52" s="192">
        <v>1</v>
      </c>
      <c r="AI52" s="192"/>
      <c r="AJ52" s="192" t="s">
        <v>42</v>
      </c>
      <c r="AK52" s="192"/>
      <c r="AL52" s="192"/>
      <c r="AM52" s="188" t="s">
        <v>4391</v>
      </c>
      <c r="AN52" s="188" t="s">
        <v>4553</v>
      </c>
      <c r="AP52" s="188" t="s">
        <v>4555</v>
      </c>
      <c r="AR52" s="188" t="s">
        <v>42</v>
      </c>
      <c r="AS52" s="188" t="s">
        <v>49</v>
      </c>
      <c r="AT52" s="188" t="s">
        <v>42</v>
      </c>
    </row>
    <row r="53" spans="1:46">
      <c r="A53" s="188" t="s">
        <v>4624</v>
      </c>
      <c r="B53" s="188" t="s">
        <v>4860</v>
      </c>
      <c r="M53" s="188" t="s">
        <v>60</v>
      </c>
      <c r="Y53" s="188">
        <v>1500</v>
      </c>
      <c r="Z53" s="188" t="s">
        <v>1652</v>
      </c>
      <c r="AA53" s="191">
        <v>15</v>
      </c>
      <c r="AB53" s="188" t="s">
        <v>2045</v>
      </c>
      <c r="AC53" s="188" t="s">
        <v>2045</v>
      </c>
      <c r="AD53" s="191">
        <v>3</v>
      </c>
      <c r="AE53" s="191"/>
      <c r="AF53" s="188" t="s">
        <v>42</v>
      </c>
      <c r="AG53" s="188" t="s">
        <v>1490</v>
      </c>
      <c r="AH53" s="192">
        <v>1</v>
      </c>
      <c r="AI53" s="192"/>
      <c r="AJ53" s="192" t="s">
        <v>42</v>
      </c>
      <c r="AK53" s="192"/>
      <c r="AL53" s="192"/>
      <c r="AM53" s="188" t="s">
        <v>4391</v>
      </c>
      <c r="AN53" s="188" t="s">
        <v>4553</v>
      </c>
      <c r="AP53" s="188" t="s">
        <v>4555</v>
      </c>
      <c r="AR53" s="188" t="s">
        <v>42</v>
      </c>
      <c r="AS53" s="188" t="s">
        <v>49</v>
      </c>
      <c r="AT53" s="188" t="s">
        <v>42</v>
      </c>
    </row>
    <row r="54" spans="1:46">
      <c r="A54" s="188" t="s">
        <v>4625</v>
      </c>
      <c r="B54" s="188" t="s">
        <v>4860</v>
      </c>
      <c r="M54" s="188" t="s">
        <v>60</v>
      </c>
      <c r="Y54" s="188">
        <v>1500</v>
      </c>
      <c r="Z54" s="188" t="s">
        <v>1652</v>
      </c>
      <c r="AA54" s="191">
        <v>15</v>
      </c>
      <c r="AB54" s="188" t="s">
        <v>2045</v>
      </c>
      <c r="AC54" s="188" t="s">
        <v>2045</v>
      </c>
      <c r="AD54" s="191">
        <v>2</v>
      </c>
      <c r="AE54" s="191"/>
      <c r="AF54" s="188" t="s">
        <v>42</v>
      </c>
      <c r="AG54" s="188" t="s">
        <v>1490</v>
      </c>
      <c r="AH54" s="192">
        <v>1</v>
      </c>
      <c r="AI54" s="192"/>
      <c r="AJ54" s="192" t="s">
        <v>42</v>
      </c>
      <c r="AK54" s="192"/>
      <c r="AL54" s="192"/>
      <c r="AM54" s="188" t="s">
        <v>4391</v>
      </c>
      <c r="AN54" s="188" t="s">
        <v>4553</v>
      </c>
      <c r="AP54" s="188" t="s">
        <v>4555</v>
      </c>
      <c r="AR54" s="188" t="s">
        <v>42</v>
      </c>
      <c r="AS54" s="188" t="s">
        <v>49</v>
      </c>
      <c r="AT54" s="188" t="s">
        <v>42</v>
      </c>
    </row>
    <row r="55" spans="1:46">
      <c r="A55" s="188" t="s">
        <v>4626</v>
      </c>
      <c r="B55" s="188" t="s">
        <v>4860</v>
      </c>
      <c r="M55" s="188" t="s">
        <v>60</v>
      </c>
      <c r="Y55" s="188">
        <v>1500</v>
      </c>
      <c r="Z55" s="188" t="s">
        <v>1652</v>
      </c>
      <c r="AA55" s="191">
        <v>15</v>
      </c>
      <c r="AB55" s="188" t="s">
        <v>2045</v>
      </c>
      <c r="AC55" s="188" t="s">
        <v>2045</v>
      </c>
      <c r="AD55" s="191">
        <v>2</v>
      </c>
      <c r="AE55" s="191"/>
      <c r="AF55" s="188" t="s">
        <v>42</v>
      </c>
      <c r="AG55" s="188" t="s">
        <v>1490</v>
      </c>
      <c r="AH55" s="192">
        <v>1</v>
      </c>
      <c r="AI55" s="192"/>
      <c r="AJ55" s="192" t="s">
        <v>42</v>
      </c>
      <c r="AK55" s="192"/>
      <c r="AL55" s="192"/>
      <c r="AM55" s="188" t="s">
        <v>4391</v>
      </c>
      <c r="AN55" s="188" t="s">
        <v>4553</v>
      </c>
      <c r="AP55" s="188" t="s">
        <v>4555</v>
      </c>
      <c r="AR55" s="188" t="s">
        <v>42</v>
      </c>
      <c r="AS55" s="188" t="s">
        <v>49</v>
      </c>
      <c r="AT55" s="188" t="s">
        <v>42</v>
      </c>
    </row>
    <row r="56" spans="1:46">
      <c r="A56" s="188" t="s">
        <v>4627</v>
      </c>
      <c r="B56" s="188" t="s">
        <v>4861</v>
      </c>
      <c r="M56" s="188" t="s">
        <v>60</v>
      </c>
      <c r="Y56" s="188">
        <v>300</v>
      </c>
      <c r="Z56" s="188" t="s">
        <v>1652</v>
      </c>
      <c r="AA56" s="191">
        <v>15</v>
      </c>
      <c r="AB56" s="188" t="s">
        <v>2045</v>
      </c>
      <c r="AC56" s="188" t="s">
        <v>2045</v>
      </c>
      <c r="AD56" s="191">
        <v>12</v>
      </c>
      <c r="AE56" s="191"/>
      <c r="AF56" s="188" t="s">
        <v>42</v>
      </c>
      <c r="AG56" s="188" t="s">
        <v>1490</v>
      </c>
      <c r="AH56" s="192">
        <v>1</v>
      </c>
      <c r="AI56" s="192"/>
      <c r="AJ56" s="192" t="s">
        <v>42</v>
      </c>
      <c r="AK56" s="192"/>
      <c r="AL56" s="192"/>
      <c r="AM56" s="188" t="s">
        <v>4391</v>
      </c>
      <c r="AN56" s="188" t="s">
        <v>4553</v>
      </c>
      <c r="AP56" s="188" t="s">
        <v>4555</v>
      </c>
      <c r="AR56" s="188" t="s">
        <v>42</v>
      </c>
      <c r="AS56" s="188" t="s">
        <v>49</v>
      </c>
      <c r="AT56" s="188" t="s">
        <v>42</v>
      </c>
    </row>
    <row r="57" spans="1:46">
      <c r="A57" s="188" t="s">
        <v>4628</v>
      </c>
      <c r="B57" s="188" t="s">
        <v>4862</v>
      </c>
      <c r="M57" s="188" t="s">
        <v>60</v>
      </c>
      <c r="Y57" s="188">
        <v>300</v>
      </c>
      <c r="Z57" s="188" t="s">
        <v>1652</v>
      </c>
      <c r="AA57" s="191">
        <v>15</v>
      </c>
      <c r="AB57" s="188" t="s">
        <v>2045</v>
      </c>
      <c r="AC57" s="188" t="s">
        <v>2045</v>
      </c>
      <c r="AD57" s="191">
        <v>12</v>
      </c>
      <c r="AE57" s="191"/>
      <c r="AF57" s="188" t="s">
        <v>42</v>
      </c>
      <c r="AG57" s="188" t="s">
        <v>1490</v>
      </c>
      <c r="AH57" s="192">
        <v>1</v>
      </c>
      <c r="AI57" s="192"/>
      <c r="AJ57" s="192" t="s">
        <v>42</v>
      </c>
      <c r="AK57" s="192"/>
      <c r="AL57" s="192"/>
      <c r="AM57" s="188" t="s">
        <v>4391</v>
      </c>
      <c r="AN57" s="188" t="s">
        <v>4553</v>
      </c>
      <c r="AP57" s="188" t="s">
        <v>4555</v>
      </c>
      <c r="AR57" s="188" t="s">
        <v>42</v>
      </c>
      <c r="AS57" s="188" t="s">
        <v>49</v>
      </c>
      <c r="AT57" s="188" t="s">
        <v>42</v>
      </c>
    </row>
    <row r="58" spans="1:46">
      <c r="A58" s="188" t="s">
        <v>4629</v>
      </c>
      <c r="B58" s="188" t="s">
        <v>4863</v>
      </c>
      <c r="M58" s="188" t="s">
        <v>60</v>
      </c>
      <c r="Y58" s="188">
        <v>300</v>
      </c>
      <c r="Z58" s="188" t="s">
        <v>1652</v>
      </c>
      <c r="AA58" s="191">
        <v>15</v>
      </c>
      <c r="AB58" s="188" t="s">
        <v>2045</v>
      </c>
      <c r="AC58" s="188" t="s">
        <v>2045</v>
      </c>
      <c r="AD58" s="191">
        <v>12</v>
      </c>
      <c r="AE58" s="191"/>
      <c r="AF58" s="188" t="s">
        <v>42</v>
      </c>
      <c r="AG58" s="188" t="s">
        <v>1490</v>
      </c>
      <c r="AH58" s="192">
        <v>1</v>
      </c>
      <c r="AI58" s="192"/>
      <c r="AJ58" s="192" t="s">
        <v>42</v>
      </c>
      <c r="AK58" s="192"/>
      <c r="AL58" s="192"/>
      <c r="AM58" s="188" t="s">
        <v>4391</v>
      </c>
      <c r="AN58" s="188" t="s">
        <v>4553</v>
      </c>
      <c r="AP58" s="188" t="s">
        <v>4555</v>
      </c>
      <c r="AR58" s="188" t="s">
        <v>42</v>
      </c>
      <c r="AS58" s="188" t="s">
        <v>49</v>
      </c>
      <c r="AT58" s="188" t="s">
        <v>42</v>
      </c>
    </row>
    <row r="59" spans="1:46">
      <c r="A59" s="188" t="s">
        <v>4630</v>
      </c>
      <c r="B59" s="188" t="s">
        <v>4864</v>
      </c>
      <c r="M59" s="188" t="s">
        <v>60</v>
      </c>
      <c r="Y59" s="188">
        <v>300</v>
      </c>
      <c r="Z59" s="188" t="s">
        <v>1652</v>
      </c>
      <c r="AA59" s="191">
        <v>15</v>
      </c>
      <c r="AB59" s="188" t="s">
        <v>2045</v>
      </c>
      <c r="AC59" s="188" t="s">
        <v>2045</v>
      </c>
      <c r="AD59" s="191">
        <v>12</v>
      </c>
      <c r="AE59" s="191"/>
      <c r="AF59" s="188" t="s">
        <v>42</v>
      </c>
      <c r="AG59" s="188" t="s">
        <v>1490</v>
      </c>
      <c r="AH59" s="192">
        <v>1</v>
      </c>
      <c r="AI59" s="192"/>
      <c r="AJ59" s="192" t="s">
        <v>42</v>
      </c>
      <c r="AK59" s="192"/>
      <c r="AL59" s="192"/>
      <c r="AM59" s="188" t="s">
        <v>4391</v>
      </c>
      <c r="AN59" s="188" t="s">
        <v>4553</v>
      </c>
      <c r="AP59" s="188" t="s">
        <v>4555</v>
      </c>
      <c r="AR59" s="188" t="s">
        <v>42</v>
      </c>
      <c r="AS59" s="188" t="s">
        <v>49</v>
      </c>
      <c r="AT59" s="188" t="s">
        <v>42</v>
      </c>
    </row>
    <row r="60" spans="1:46">
      <c r="A60" s="188" t="s">
        <v>4631</v>
      </c>
      <c r="B60" s="188" t="s">
        <v>4865</v>
      </c>
      <c r="M60" s="188" t="s">
        <v>60</v>
      </c>
      <c r="Y60" s="188">
        <v>300</v>
      </c>
      <c r="Z60" s="188" t="s">
        <v>1652</v>
      </c>
      <c r="AA60" s="191">
        <v>15</v>
      </c>
      <c r="AB60" s="188" t="s">
        <v>2045</v>
      </c>
      <c r="AC60" s="188" t="s">
        <v>2045</v>
      </c>
      <c r="AD60" s="191">
        <v>12</v>
      </c>
      <c r="AE60" s="191"/>
      <c r="AF60" s="188" t="s">
        <v>42</v>
      </c>
      <c r="AG60" s="188" t="s">
        <v>1490</v>
      </c>
      <c r="AH60" s="192">
        <v>1</v>
      </c>
      <c r="AI60" s="192"/>
      <c r="AJ60" s="192" t="s">
        <v>42</v>
      </c>
      <c r="AK60" s="192"/>
      <c r="AL60" s="192"/>
      <c r="AM60" s="188" t="s">
        <v>4391</v>
      </c>
      <c r="AN60" s="188" t="s">
        <v>4553</v>
      </c>
      <c r="AP60" s="188" t="s">
        <v>4555</v>
      </c>
      <c r="AR60" s="188" t="s">
        <v>42</v>
      </c>
      <c r="AS60" s="188" t="s">
        <v>49</v>
      </c>
      <c r="AT60" s="188" t="s">
        <v>42</v>
      </c>
    </row>
  </sheetData>
  <autoFilter ref="A1:AT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786"/>
  <sheetViews>
    <sheetView workbookViewId="0">
      <pane xSplit="3" ySplit="1" topLeftCell="D1751" activePane="bottomRight" state="frozen"/>
      <selection pane="topRight" activeCell="D1" sqref="D1"/>
      <selection pane="bottomLeft" activeCell="A2" sqref="A2"/>
      <selection pane="bottomRight" activeCell="AC1773" sqref="AC1773"/>
    </sheetView>
  </sheetViews>
  <sheetFormatPr defaultRowHeight="14.25"/>
  <cols>
    <col min="1" max="1" width="10.42578125" style="187" customWidth="1"/>
    <col min="2" max="2" width="16.85546875" style="188" customWidth="1"/>
    <col min="3" max="3" width="10.140625" style="188" customWidth="1"/>
    <col min="4" max="4" width="6.5703125" style="188" hidden="1" customWidth="1"/>
    <col min="5" max="5" width="7.5703125" style="188" hidden="1" customWidth="1"/>
    <col min="6" max="6" width="18.85546875" style="188" hidden="1" customWidth="1"/>
    <col min="7" max="7" width="29.7109375" style="188" hidden="1" customWidth="1"/>
    <col min="8" max="8" width="18.7109375" style="188" hidden="1" customWidth="1"/>
    <col min="9" max="9" width="13" style="188" hidden="1" customWidth="1"/>
    <col min="10" max="10" width="9.140625" style="188" hidden="1" customWidth="1"/>
    <col min="11" max="11" width="22.85546875" style="188" hidden="1" customWidth="1"/>
    <col min="12" max="12" width="10.42578125" style="188" hidden="1" customWidth="1"/>
    <col min="13" max="13" width="9.140625" style="188" hidden="1" customWidth="1"/>
    <col min="14" max="14" width="7.5703125" style="188" customWidth="1"/>
    <col min="15" max="15" width="12.140625" style="188" hidden="1" customWidth="1"/>
    <col min="16" max="20" width="10" style="188" hidden="1" customWidth="1"/>
    <col min="21" max="21" width="10.7109375" style="188" hidden="1" customWidth="1"/>
    <col min="22" max="22" width="11.28515625" style="188" hidden="1" customWidth="1"/>
    <col min="23" max="23" width="12.28515625" style="188" hidden="1" customWidth="1"/>
    <col min="24" max="24" width="9.7109375" style="188" hidden="1" customWidth="1"/>
    <col min="25" max="25" width="7.5703125" style="188" hidden="1" customWidth="1"/>
    <col min="26" max="26" width="11.85546875" style="188" bestFit="1" customWidth="1"/>
    <col min="27" max="27" width="13" style="188" customWidth="1"/>
    <col min="28" max="28" width="16" style="188" customWidth="1"/>
    <col min="29" max="30" width="12.42578125" style="188" customWidth="1"/>
    <col min="31" max="32" width="9.140625" style="191" customWidth="1"/>
    <col min="33" max="33" width="9.28515625" style="188" customWidth="1"/>
    <col min="34" max="34" width="9.42578125" style="188" customWidth="1"/>
    <col min="35" max="39" width="9.42578125" style="192" customWidth="1"/>
    <col min="40" max="40" width="6.85546875" style="188" customWidth="1"/>
    <col min="41" max="41" width="5.7109375" style="188" customWidth="1"/>
    <col min="42" max="42" width="9.140625" style="188" hidden="1" customWidth="1"/>
    <col min="43" max="43" width="6.140625" style="188" customWidth="1"/>
    <col min="44" max="45" width="10" style="188" customWidth="1"/>
    <col min="46" max="47" width="4.5703125" style="188" customWidth="1"/>
    <col min="48" max="48" width="9.140625" style="187"/>
    <col min="49" max="49" width="33.7109375" style="188" customWidth="1"/>
    <col min="50" max="16384" width="9.140625" style="188"/>
  </cols>
  <sheetData>
    <row r="1" spans="1:51" s="186" customFormat="1" ht="85.5">
      <c r="A1" s="179" t="s">
        <v>1492</v>
      </c>
      <c r="B1" s="180" t="s">
        <v>0</v>
      </c>
      <c r="C1" s="181" t="s">
        <v>1</v>
      </c>
      <c r="D1" s="182" t="s">
        <v>4406</v>
      </c>
      <c r="E1" s="182" t="s">
        <v>2</v>
      </c>
      <c r="F1" s="182" t="s">
        <v>1960</v>
      </c>
      <c r="G1" s="182" t="s">
        <v>3</v>
      </c>
      <c r="H1" s="182" t="s">
        <v>4</v>
      </c>
      <c r="I1" s="182" t="s">
        <v>5</v>
      </c>
      <c r="J1" s="182" t="s">
        <v>6</v>
      </c>
      <c r="K1" s="182" t="s">
        <v>7</v>
      </c>
      <c r="L1" s="182" t="s">
        <v>8</v>
      </c>
      <c r="M1" s="182" t="s">
        <v>9</v>
      </c>
      <c r="N1" s="180" t="s">
        <v>10</v>
      </c>
      <c r="O1" s="182" t="s">
        <v>12</v>
      </c>
      <c r="P1" s="182" t="s">
        <v>13</v>
      </c>
      <c r="Q1" s="182" t="s">
        <v>14</v>
      </c>
      <c r="R1" s="182" t="s">
        <v>2553</v>
      </c>
      <c r="S1" s="182" t="s">
        <v>2554</v>
      </c>
      <c r="T1" s="182" t="s">
        <v>2555</v>
      </c>
      <c r="U1" s="182" t="s">
        <v>2556</v>
      </c>
      <c r="V1" s="182" t="s">
        <v>15</v>
      </c>
      <c r="W1" s="182" t="s">
        <v>16</v>
      </c>
      <c r="X1" s="182" t="s">
        <v>2308</v>
      </c>
      <c r="Y1" s="182" t="s">
        <v>1961</v>
      </c>
      <c r="Z1" s="181" t="s">
        <v>17</v>
      </c>
      <c r="AA1" s="180" t="s">
        <v>18</v>
      </c>
      <c r="AB1" s="180" t="s">
        <v>19</v>
      </c>
      <c r="AC1" s="183" t="s">
        <v>20</v>
      </c>
      <c r="AD1" s="183" t="s">
        <v>4388</v>
      </c>
      <c r="AE1" s="184" t="s">
        <v>21</v>
      </c>
      <c r="AF1" s="184" t="s">
        <v>2557</v>
      </c>
      <c r="AG1" s="180" t="s">
        <v>22</v>
      </c>
      <c r="AH1" s="180" t="s">
        <v>23</v>
      </c>
      <c r="AI1" s="185" t="s">
        <v>24</v>
      </c>
      <c r="AJ1" s="185" t="s">
        <v>2745</v>
      </c>
      <c r="AK1" s="185" t="s">
        <v>1962</v>
      </c>
      <c r="AL1" s="185" t="s">
        <v>1963</v>
      </c>
      <c r="AM1" s="185" t="s">
        <v>1964</v>
      </c>
      <c r="AN1" s="180" t="s">
        <v>25</v>
      </c>
      <c r="AO1" s="180" t="s">
        <v>26</v>
      </c>
      <c r="AP1" s="182" t="s">
        <v>27</v>
      </c>
      <c r="AQ1" s="180" t="s">
        <v>28</v>
      </c>
      <c r="AR1" s="180" t="s">
        <v>29</v>
      </c>
      <c r="AS1" s="180" t="s">
        <v>4701</v>
      </c>
      <c r="AT1" s="180" t="s">
        <v>30</v>
      </c>
      <c r="AU1" s="180" t="s">
        <v>4390</v>
      </c>
      <c r="AV1" s="179" t="s">
        <v>4657</v>
      </c>
      <c r="AW1" s="186" t="s">
        <v>4658</v>
      </c>
      <c r="AX1" s="186" t="s">
        <v>4659</v>
      </c>
      <c r="AY1" s="186" t="s">
        <v>4660</v>
      </c>
    </row>
    <row r="2" spans="1:51">
      <c r="A2" s="187" t="str">
        <f>VLOOKUP(B2,'Item in worksheet'!J:J,1,0)</f>
        <v>MP10-386</v>
      </c>
      <c r="B2" s="188" t="s">
        <v>31</v>
      </c>
      <c r="C2" s="188" t="s">
        <v>32</v>
      </c>
      <c r="E2" s="188" t="s">
        <v>33</v>
      </c>
      <c r="F2" s="188" t="s">
        <v>1923</v>
      </c>
      <c r="G2" s="188" t="s">
        <v>34</v>
      </c>
      <c r="H2" s="188" t="s">
        <v>35</v>
      </c>
      <c r="I2" s="188" t="s">
        <v>36</v>
      </c>
      <c r="J2" s="188" t="s">
        <v>37</v>
      </c>
      <c r="K2" s="188" t="s">
        <v>38</v>
      </c>
      <c r="L2" s="189" t="s">
        <v>39</v>
      </c>
      <c r="M2" s="188" t="s">
        <v>40</v>
      </c>
      <c r="N2" s="188" t="s">
        <v>41</v>
      </c>
      <c r="O2" s="188" t="s">
        <v>34</v>
      </c>
      <c r="P2" s="188" t="s">
        <v>34</v>
      </c>
      <c r="Q2" s="188">
        <v>1</v>
      </c>
      <c r="V2" s="190">
        <v>38.5</v>
      </c>
      <c r="W2" s="190">
        <v>89.96</v>
      </c>
      <c r="Y2" s="188" t="s">
        <v>255</v>
      </c>
      <c r="Z2" s="188">
        <v>800</v>
      </c>
      <c r="AA2" s="188" t="s">
        <v>44</v>
      </c>
      <c r="AB2" s="188">
        <v>9</v>
      </c>
      <c r="AC2" s="188" t="s">
        <v>45</v>
      </c>
      <c r="AE2" s="191" t="s">
        <v>34</v>
      </c>
      <c r="AG2" s="188" t="s">
        <v>42</v>
      </c>
      <c r="AH2" s="188" t="s">
        <v>34</v>
      </c>
      <c r="AI2" s="192" t="s">
        <v>34</v>
      </c>
      <c r="AN2" s="188" t="s">
        <v>4391</v>
      </c>
      <c r="AO2" s="188" t="s">
        <v>47</v>
      </c>
      <c r="AP2" s="188" t="s">
        <v>34</v>
      </c>
      <c r="AQ2" s="188" t="s">
        <v>48</v>
      </c>
      <c r="AR2" s="188" t="s">
        <v>34</v>
      </c>
      <c r="AT2" s="188" t="s">
        <v>49</v>
      </c>
      <c r="AW2" s="188">
        <v>0</v>
      </c>
      <c r="AX2" s="188">
        <v>0</v>
      </c>
      <c r="AY2" s="188" t="e">
        <f>VLOOKUP(B2,#REF!,1,0)</f>
        <v>#REF!</v>
      </c>
    </row>
    <row r="3" spans="1:51">
      <c r="A3" s="187" t="str">
        <f>VLOOKUP(B3,'Item in worksheet'!J:J,1,0)</f>
        <v>MP10-386</v>
      </c>
      <c r="B3" s="188" t="s">
        <v>31</v>
      </c>
      <c r="C3" s="188" t="s">
        <v>32</v>
      </c>
      <c r="E3" s="188" t="s">
        <v>33</v>
      </c>
      <c r="F3" s="188" t="s">
        <v>1923</v>
      </c>
      <c r="G3" s="188" t="s">
        <v>34</v>
      </c>
      <c r="H3" s="188" t="s">
        <v>35</v>
      </c>
      <c r="I3" s="188" t="s">
        <v>36</v>
      </c>
      <c r="J3" s="188" t="s">
        <v>37</v>
      </c>
      <c r="K3" s="188" t="s">
        <v>38</v>
      </c>
      <c r="L3" s="189" t="s">
        <v>39</v>
      </c>
      <c r="M3" s="188" t="s">
        <v>40</v>
      </c>
      <c r="N3" s="188" t="s">
        <v>50</v>
      </c>
      <c r="O3" s="188" t="s">
        <v>34</v>
      </c>
      <c r="P3" s="188" t="s">
        <v>34</v>
      </c>
      <c r="Q3" s="188">
        <v>1</v>
      </c>
      <c r="V3" s="190">
        <v>38.5</v>
      </c>
      <c r="W3" s="190">
        <v>89.96</v>
      </c>
      <c r="Y3" s="188" t="s">
        <v>255</v>
      </c>
      <c r="Z3" s="188">
        <v>800</v>
      </c>
      <c r="AA3" s="188" t="s">
        <v>44</v>
      </c>
      <c r="AB3" s="188">
        <v>9</v>
      </c>
      <c r="AC3" s="188" t="s">
        <v>45</v>
      </c>
      <c r="AG3" s="188" t="s">
        <v>42</v>
      </c>
      <c r="AH3" s="188" t="s">
        <v>34</v>
      </c>
      <c r="AI3" s="192" t="s">
        <v>34</v>
      </c>
      <c r="AN3" s="188" t="s">
        <v>4391</v>
      </c>
      <c r="AO3" s="188" t="s">
        <v>47</v>
      </c>
      <c r="AP3" s="188" t="s">
        <v>34</v>
      </c>
      <c r="AQ3" s="188" t="s">
        <v>48</v>
      </c>
      <c r="AR3" s="188" t="s">
        <v>34</v>
      </c>
      <c r="AT3" s="188" t="s">
        <v>49</v>
      </c>
      <c r="AW3" s="188">
        <v>0</v>
      </c>
      <c r="AX3" s="188">
        <v>0</v>
      </c>
      <c r="AY3" s="188" t="e">
        <f>VLOOKUP(B3,#REF!,1,0)</f>
        <v>#REF!</v>
      </c>
    </row>
    <row r="4" spans="1:51">
      <c r="A4" s="187" t="str">
        <f>VLOOKUP(B4,'Item in worksheet'!J:J,1,0)</f>
        <v>MP10-387</v>
      </c>
      <c r="B4" s="188" t="s">
        <v>51</v>
      </c>
      <c r="C4" s="188" t="s">
        <v>32</v>
      </c>
      <c r="E4" s="188" t="s">
        <v>33</v>
      </c>
      <c r="F4" s="188" t="s">
        <v>1923</v>
      </c>
      <c r="G4" s="188" t="s">
        <v>34</v>
      </c>
      <c r="H4" s="188" t="s">
        <v>35</v>
      </c>
      <c r="I4" s="188" t="s">
        <v>36</v>
      </c>
      <c r="J4" s="188" t="s">
        <v>37</v>
      </c>
      <c r="K4" s="188" t="s">
        <v>52</v>
      </c>
      <c r="L4" s="189" t="s">
        <v>39</v>
      </c>
      <c r="M4" s="188" t="s">
        <v>40</v>
      </c>
      <c r="N4" s="188" t="s">
        <v>50</v>
      </c>
      <c r="O4" s="188" t="s">
        <v>34</v>
      </c>
      <c r="P4" s="188" t="s">
        <v>34</v>
      </c>
      <c r="Q4" s="188">
        <v>1</v>
      </c>
      <c r="V4" s="190">
        <v>42.5</v>
      </c>
      <c r="W4" s="190">
        <v>100.54</v>
      </c>
      <c r="Y4" s="188" t="s">
        <v>255</v>
      </c>
      <c r="Z4" s="188">
        <v>800</v>
      </c>
      <c r="AA4" s="188" t="s">
        <v>44</v>
      </c>
      <c r="AB4" s="188">
        <v>9</v>
      </c>
      <c r="AC4" s="188" t="s">
        <v>53</v>
      </c>
      <c r="AG4" s="188" t="s">
        <v>42</v>
      </c>
      <c r="AH4" s="188" t="s">
        <v>34</v>
      </c>
      <c r="AI4" s="192" t="s">
        <v>34</v>
      </c>
      <c r="AN4" s="188" t="s">
        <v>4391</v>
      </c>
      <c r="AO4" s="188" t="s">
        <v>47</v>
      </c>
      <c r="AP4" s="188" t="s">
        <v>34</v>
      </c>
      <c r="AQ4" s="188" t="s">
        <v>48</v>
      </c>
      <c r="AR4" s="188" t="s">
        <v>34</v>
      </c>
      <c r="AT4" s="188" t="s">
        <v>49</v>
      </c>
      <c r="AW4" s="188">
        <v>0</v>
      </c>
      <c r="AX4" s="188">
        <v>0</v>
      </c>
      <c r="AY4" s="188" t="e">
        <f>VLOOKUP(B4,#REF!,1,0)</f>
        <v>#REF!</v>
      </c>
    </row>
    <row r="5" spans="1:51">
      <c r="A5" s="187" t="str">
        <f>VLOOKUP(B5,'Item in worksheet'!J:J,1,0)</f>
        <v>MP10-387</v>
      </c>
      <c r="B5" s="188" t="s">
        <v>51</v>
      </c>
      <c r="C5" s="188" t="s">
        <v>32</v>
      </c>
      <c r="E5" s="188" t="s">
        <v>33</v>
      </c>
      <c r="F5" s="188" t="s">
        <v>1923</v>
      </c>
      <c r="G5" s="188" t="s">
        <v>34</v>
      </c>
      <c r="H5" s="188" t="s">
        <v>35</v>
      </c>
      <c r="I5" s="188" t="s">
        <v>36</v>
      </c>
      <c r="J5" s="188" t="s">
        <v>37</v>
      </c>
      <c r="K5" s="188" t="s">
        <v>52</v>
      </c>
      <c r="L5" s="189" t="s">
        <v>39</v>
      </c>
      <c r="M5" s="188" t="s">
        <v>40</v>
      </c>
      <c r="N5" s="188" t="s">
        <v>41</v>
      </c>
      <c r="O5" s="188" t="s">
        <v>34</v>
      </c>
      <c r="P5" s="188" t="s">
        <v>34</v>
      </c>
      <c r="Q5" s="188">
        <v>1</v>
      </c>
      <c r="V5" s="190">
        <v>42.5</v>
      </c>
      <c r="W5" s="190">
        <v>100.54</v>
      </c>
      <c r="Y5" s="188" t="s">
        <v>43</v>
      </c>
      <c r="Z5" s="188">
        <v>800</v>
      </c>
      <c r="AA5" s="188" t="s">
        <v>44</v>
      </c>
      <c r="AB5" s="188">
        <v>9</v>
      </c>
      <c r="AC5" s="188" t="s">
        <v>53</v>
      </c>
      <c r="AG5" s="188" t="s">
        <v>42</v>
      </c>
      <c r="AH5" s="188" t="s">
        <v>34</v>
      </c>
      <c r="AI5" s="192" t="s">
        <v>34</v>
      </c>
      <c r="AN5" s="188" t="s">
        <v>4391</v>
      </c>
      <c r="AO5" s="188" t="s">
        <v>47</v>
      </c>
      <c r="AP5" s="188" t="s">
        <v>34</v>
      </c>
      <c r="AQ5" s="188" t="s">
        <v>48</v>
      </c>
      <c r="AR5" s="188" t="s">
        <v>34</v>
      </c>
      <c r="AT5" s="188" t="s">
        <v>49</v>
      </c>
      <c r="AW5" s="188">
        <v>0</v>
      </c>
      <c r="AX5" s="188">
        <v>0</v>
      </c>
      <c r="AY5" s="188" t="e">
        <f>VLOOKUP(B5,#REF!,1,0)</f>
        <v>#REF!</v>
      </c>
    </row>
    <row r="6" spans="1:51">
      <c r="A6" s="187" t="str">
        <f>VLOOKUP(B6,'Item in worksheet'!J:J,1,0)</f>
        <v>MP10-388</v>
      </c>
      <c r="B6" s="188" t="s">
        <v>54</v>
      </c>
      <c r="C6" s="188" t="s">
        <v>32</v>
      </c>
      <c r="E6" s="188" t="s">
        <v>33</v>
      </c>
      <c r="F6" s="188" t="s">
        <v>1923</v>
      </c>
      <c r="G6" s="188" t="s">
        <v>34</v>
      </c>
      <c r="H6" s="188" t="s">
        <v>35</v>
      </c>
      <c r="I6" s="188" t="s">
        <v>36</v>
      </c>
      <c r="J6" s="188" t="s">
        <v>37</v>
      </c>
      <c r="K6" s="188" t="s">
        <v>55</v>
      </c>
      <c r="L6" s="189" t="s">
        <v>39</v>
      </c>
      <c r="M6" s="188" t="s">
        <v>40</v>
      </c>
      <c r="N6" s="188" t="s">
        <v>41</v>
      </c>
      <c r="O6" s="188" t="s">
        <v>34</v>
      </c>
      <c r="P6" s="188" t="s">
        <v>34</v>
      </c>
      <c r="Q6" s="188">
        <v>1</v>
      </c>
      <c r="V6" s="190">
        <v>42.5</v>
      </c>
      <c r="W6" s="190">
        <v>100.54</v>
      </c>
      <c r="Z6" s="188">
        <v>800</v>
      </c>
      <c r="AA6" s="188" t="s">
        <v>44</v>
      </c>
      <c r="AB6" s="188">
        <v>9</v>
      </c>
      <c r="AC6" s="188" t="s">
        <v>56</v>
      </c>
      <c r="AG6" s="188" t="s">
        <v>42</v>
      </c>
      <c r="AH6" s="188" t="s">
        <v>34</v>
      </c>
      <c r="AI6" s="192" t="s">
        <v>34</v>
      </c>
      <c r="AN6" s="188" t="s">
        <v>4391</v>
      </c>
      <c r="AO6" s="188" t="s">
        <v>47</v>
      </c>
      <c r="AP6" s="188" t="s">
        <v>34</v>
      </c>
      <c r="AQ6" s="188" t="s">
        <v>48</v>
      </c>
      <c r="AR6" s="188" t="s">
        <v>34</v>
      </c>
      <c r="AT6" s="188" t="s">
        <v>49</v>
      </c>
      <c r="AW6" s="188">
        <v>0</v>
      </c>
      <c r="AX6" s="188">
        <v>0</v>
      </c>
      <c r="AY6" s="188" t="e">
        <f>VLOOKUP(B6,#REF!,1,0)</f>
        <v>#REF!</v>
      </c>
    </row>
    <row r="7" spans="1:51">
      <c r="A7" s="187" t="str">
        <f>VLOOKUP(B7,'Item in worksheet'!J:J,1,0)</f>
        <v>MP10-388</v>
      </c>
      <c r="B7" s="188" t="s">
        <v>54</v>
      </c>
      <c r="C7" s="188" t="s">
        <v>32</v>
      </c>
      <c r="E7" s="188" t="s">
        <v>33</v>
      </c>
      <c r="F7" s="188" t="s">
        <v>1923</v>
      </c>
      <c r="G7" s="188" t="s">
        <v>34</v>
      </c>
      <c r="H7" s="188" t="s">
        <v>35</v>
      </c>
      <c r="I7" s="188" t="s">
        <v>36</v>
      </c>
      <c r="J7" s="188" t="s">
        <v>37</v>
      </c>
      <c r="K7" s="188" t="s">
        <v>55</v>
      </c>
      <c r="L7" s="189" t="s">
        <v>39</v>
      </c>
      <c r="M7" s="188" t="s">
        <v>40</v>
      </c>
      <c r="N7" s="188" t="s">
        <v>50</v>
      </c>
      <c r="O7" s="188" t="s">
        <v>34</v>
      </c>
      <c r="P7" s="188" t="s">
        <v>34</v>
      </c>
      <c r="Q7" s="188">
        <v>1</v>
      </c>
      <c r="V7" s="190">
        <v>42.5</v>
      </c>
      <c r="W7" s="190">
        <v>100.54</v>
      </c>
      <c r="Z7" s="188">
        <v>800</v>
      </c>
      <c r="AA7" s="188" t="s">
        <v>44</v>
      </c>
      <c r="AB7" s="188">
        <v>9</v>
      </c>
      <c r="AC7" s="188" t="s">
        <v>56</v>
      </c>
      <c r="AG7" s="188" t="s">
        <v>42</v>
      </c>
      <c r="AH7" s="188" t="s">
        <v>34</v>
      </c>
      <c r="AI7" s="192" t="s">
        <v>34</v>
      </c>
      <c r="AN7" s="188" t="s">
        <v>4391</v>
      </c>
      <c r="AO7" s="188" t="s">
        <v>47</v>
      </c>
      <c r="AP7" s="188" t="s">
        <v>34</v>
      </c>
      <c r="AQ7" s="188" t="s">
        <v>48</v>
      </c>
      <c r="AR7" s="188" t="s">
        <v>34</v>
      </c>
      <c r="AT7" s="188" t="s">
        <v>49</v>
      </c>
      <c r="AW7" s="188">
        <v>0</v>
      </c>
      <c r="AX7" s="188">
        <v>0</v>
      </c>
      <c r="AY7" s="188" t="e">
        <f>VLOOKUP(B7,#REF!,1,0)</f>
        <v>#REF!</v>
      </c>
    </row>
    <row r="8" spans="1:51">
      <c r="A8" s="187" t="str">
        <f>VLOOKUP(B8,'Item in worksheet'!J:J,1,0)</f>
        <v>MP12-389</v>
      </c>
      <c r="B8" s="188" t="s">
        <v>57</v>
      </c>
      <c r="C8" s="188" t="s">
        <v>32</v>
      </c>
      <c r="E8" s="188" t="s">
        <v>33</v>
      </c>
      <c r="F8" s="188" t="s">
        <v>1923</v>
      </c>
      <c r="G8" s="188" t="s">
        <v>34</v>
      </c>
      <c r="H8" s="188" t="s">
        <v>35</v>
      </c>
      <c r="I8" s="188" t="s">
        <v>58</v>
      </c>
      <c r="J8" s="188" t="s">
        <v>37</v>
      </c>
      <c r="K8" s="188" t="s">
        <v>38</v>
      </c>
      <c r="L8" s="189" t="s">
        <v>59</v>
      </c>
      <c r="M8" s="188" t="s">
        <v>40</v>
      </c>
      <c r="N8" s="188" t="s">
        <v>60</v>
      </c>
      <c r="O8" s="188" t="s">
        <v>34</v>
      </c>
      <c r="P8" s="188" t="s">
        <v>34</v>
      </c>
      <c r="Q8" s="188">
        <v>1</v>
      </c>
      <c r="V8" s="190">
        <v>33.96</v>
      </c>
      <c r="W8" s="190">
        <v>71.39</v>
      </c>
      <c r="Z8" s="188">
        <v>800</v>
      </c>
      <c r="AA8" s="188" t="s">
        <v>44</v>
      </c>
      <c r="AB8" s="188">
        <v>9</v>
      </c>
      <c r="AC8" s="188" t="s">
        <v>1898</v>
      </c>
      <c r="AG8" s="188" t="s">
        <v>42</v>
      </c>
      <c r="AH8" s="188" t="s">
        <v>34</v>
      </c>
      <c r="AI8" s="192" t="s">
        <v>34</v>
      </c>
      <c r="AN8" s="188" t="s">
        <v>4391</v>
      </c>
      <c r="AO8" s="188" t="s">
        <v>47</v>
      </c>
      <c r="AP8" s="188" t="s">
        <v>34</v>
      </c>
      <c r="AQ8" s="188" t="s">
        <v>48</v>
      </c>
      <c r="AR8" s="188" t="s">
        <v>34</v>
      </c>
      <c r="AT8" s="188" t="s">
        <v>49</v>
      </c>
      <c r="AW8" s="188">
        <v>0</v>
      </c>
      <c r="AX8" s="188">
        <v>0</v>
      </c>
      <c r="AY8" s="188" t="e">
        <f>VLOOKUP(B8,#REF!,1,0)</f>
        <v>#REF!</v>
      </c>
    </row>
    <row r="9" spans="1:51">
      <c r="A9" s="187" t="str">
        <f>VLOOKUP(B9,'Item in worksheet'!J:J,1,0)</f>
        <v>MP12-390</v>
      </c>
      <c r="B9" s="188" t="s">
        <v>61</v>
      </c>
      <c r="C9" s="188" t="s">
        <v>32</v>
      </c>
      <c r="E9" s="188" t="s">
        <v>33</v>
      </c>
      <c r="F9" s="188" t="s">
        <v>1923</v>
      </c>
      <c r="G9" s="188" t="s">
        <v>34</v>
      </c>
      <c r="H9" s="188" t="s">
        <v>35</v>
      </c>
      <c r="I9" s="188" t="s">
        <v>58</v>
      </c>
      <c r="J9" s="188" t="s">
        <v>37</v>
      </c>
      <c r="K9" s="188" t="s">
        <v>52</v>
      </c>
      <c r="L9" s="189" t="s">
        <v>59</v>
      </c>
      <c r="M9" s="188" t="s">
        <v>40</v>
      </c>
      <c r="N9" s="188" t="s">
        <v>60</v>
      </c>
      <c r="O9" s="188" t="s">
        <v>34</v>
      </c>
      <c r="P9" s="188" t="s">
        <v>34</v>
      </c>
      <c r="Q9" s="188">
        <v>1</v>
      </c>
      <c r="V9" s="190">
        <v>37.630000000000003</v>
      </c>
      <c r="W9" s="190">
        <v>81.59</v>
      </c>
      <c r="Z9" s="188">
        <v>800</v>
      </c>
      <c r="AA9" s="188" t="s">
        <v>44</v>
      </c>
      <c r="AB9" s="188">
        <v>9</v>
      </c>
      <c r="AC9" s="188" t="s">
        <v>1899</v>
      </c>
      <c r="AG9" s="188" t="s">
        <v>42</v>
      </c>
      <c r="AH9" s="188" t="s">
        <v>34</v>
      </c>
      <c r="AI9" s="192" t="s">
        <v>34</v>
      </c>
      <c r="AN9" s="188" t="s">
        <v>4391</v>
      </c>
      <c r="AO9" s="188" t="s">
        <v>47</v>
      </c>
      <c r="AP9" s="188" t="s">
        <v>34</v>
      </c>
      <c r="AQ9" s="188" t="s">
        <v>48</v>
      </c>
      <c r="AR9" s="188" t="s">
        <v>34</v>
      </c>
      <c r="AT9" s="188" t="s">
        <v>49</v>
      </c>
      <c r="AW9" s="188">
        <v>0</v>
      </c>
      <c r="AX9" s="188">
        <v>0</v>
      </c>
      <c r="AY9" s="188" t="e">
        <f>VLOOKUP(B9,#REF!,1,0)</f>
        <v>#REF!</v>
      </c>
    </row>
    <row r="10" spans="1:51">
      <c r="A10" s="187" t="str">
        <f>VLOOKUP(B10,'Item in worksheet'!J:J,1,0)</f>
        <v>MP12-391</v>
      </c>
      <c r="B10" s="188" t="s">
        <v>62</v>
      </c>
      <c r="C10" s="188" t="s">
        <v>32</v>
      </c>
      <c r="E10" s="188" t="s">
        <v>33</v>
      </c>
      <c r="F10" s="188" t="s">
        <v>1923</v>
      </c>
      <c r="G10" s="188" t="s">
        <v>34</v>
      </c>
      <c r="H10" s="188" t="s">
        <v>35</v>
      </c>
      <c r="I10" s="188" t="s">
        <v>58</v>
      </c>
      <c r="J10" s="188" t="s">
        <v>37</v>
      </c>
      <c r="K10" s="188" t="s">
        <v>55</v>
      </c>
      <c r="L10" s="189" t="s">
        <v>59</v>
      </c>
      <c r="M10" s="188" t="s">
        <v>40</v>
      </c>
      <c r="N10" s="188" t="s">
        <v>60</v>
      </c>
      <c r="O10" s="188" t="s">
        <v>34</v>
      </c>
      <c r="P10" s="188" t="s">
        <v>34</v>
      </c>
      <c r="Q10" s="188">
        <v>1</v>
      </c>
      <c r="V10" s="190">
        <v>37.630000000000003</v>
      </c>
      <c r="W10" s="190">
        <v>81.59</v>
      </c>
      <c r="Z10" s="188">
        <v>800</v>
      </c>
      <c r="AA10" s="188" t="s">
        <v>44</v>
      </c>
      <c r="AB10" s="188">
        <v>9</v>
      </c>
      <c r="AC10" s="188" t="s">
        <v>1899</v>
      </c>
      <c r="AG10" s="188" t="s">
        <v>42</v>
      </c>
      <c r="AH10" s="188" t="s">
        <v>34</v>
      </c>
      <c r="AI10" s="192" t="s">
        <v>34</v>
      </c>
      <c r="AN10" s="188" t="s">
        <v>4391</v>
      </c>
      <c r="AO10" s="188" t="s">
        <v>47</v>
      </c>
      <c r="AP10" s="188" t="s">
        <v>34</v>
      </c>
      <c r="AQ10" s="188" t="s">
        <v>48</v>
      </c>
      <c r="AR10" s="188" t="s">
        <v>34</v>
      </c>
      <c r="AT10" s="188" t="s">
        <v>49</v>
      </c>
      <c r="AW10" s="188">
        <v>0</v>
      </c>
      <c r="AX10" s="188">
        <v>0</v>
      </c>
      <c r="AY10" s="188" t="e">
        <f>VLOOKUP(B10,#REF!,1,0)</f>
        <v>#REF!</v>
      </c>
    </row>
    <row r="11" spans="1:51">
      <c r="A11" s="187" t="str">
        <f>VLOOKUP(B11,'Item in worksheet'!J:J,1,0)</f>
        <v>MP13-2801</v>
      </c>
      <c r="B11" s="188" t="s">
        <v>63</v>
      </c>
      <c r="C11" s="188" t="s">
        <v>32</v>
      </c>
      <c r="E11" s="188" t="s">
        <v>33</v>
      </c>
      <c r="F11" s="188" t="s">
        <v>1923</v>
      </c>
      <c r="G11" s="188" t="s">
        <v>34</v>
      </c>
      <c r="H11" s="188" t="s">
        <v>35</v>
      </c>
      <c r="I11" s="188" t="s">
        <v>64</v>
      </c>
      <c r="J11" s="188" t="s">
        <v>37</v>
      </c>
      <c r="K11" s="188" t="s">
        <v>65</v>
      </c>
      <c r="L11" s="189" t="s">
        <v>66</v>
      </c>
      <c r="M11" s="188" t="s">
        <v>40</v>
      </c>
      <c r="N11" s="188" t="s">
        <v>41</v>
      </c>
      <c r="O11" s="188" t="s">
        <v>34</v>
      </c>
      <c r="P11" s="188" t="s">
        <v>34</v>
      </c>
      <c r="Q11" s="188">
        <v>1</v>
      </c>
      <c r="V11" s="190">
        <v>24.93</v>
      </c>
      <c r="W11" s="190">
        <v>63.7</v>
      </c>
      <c r="Z11" s="188">
        <v>800</v>
      </c>
      <c r="AA11" s="188" t="s">
        <v>44</v>
      </c>
      <c r="AB11" s="188">
        <v>9</v>
      </c>
      <c r="AC11" s="188" t="s">
        <v>1895</v>
      </c>
      <c r="AG11" s="188" t="s">
        <v>42</v>
      </c>
      <c r="AH11" s="188" t="s">
        <v>34</v>
      </c>
      <c r="AI11" s="192" t="s">
        <v>34</v>
      </c>
      <c r="AN11" s="188" t="s">
        <v>4391</v>
      </c>
      <c r="AO11" s="188" t="s">
        <v>47</v>
      </c>
      <c r="AP11" s="188" t="s">
        <v>34</v>
      </c>
      <c r="AQ11" s="188" t="s">
        <v>48</v>
      </c>
      <c r="AR11" s="188" t="s">
        <v>34</v>
      </c>
      <c r="AT11" s="188" t="s">
        <v>49</v>
      </c>
      <c r="AW11" s="188">
        <v>0</v>
      </c>
      <c r="AX11" s="188">
        <v>0</v>
      </c>
      <c r="AY11" s="188" t="e">
        <f>VLOOKUP(B11,#REF!,1,0)</f>
        <v>#REF!</v>
      </c>
    </row>
    <row r="12" spans="1:51">
      <c r="A12" s="187" t="str">
        <f>VLOOKUP(B12,'Item in worksheet'!J:J,1,0)</f>
        <v>MP13-2801</v>
      </c>
      <c r="B12" s="188" t="s">
        <v>63</v>
      </c>
      <c r="C12" s="188" t="s">
        <v>32</v>
      </c>
      <c r="E12" s="188" t="s">
        <v>33</v>
      </c>
      <c r="F12" s="188" t="s">
        <v>1923</v>
      </c>
      <c r="G12" s="188" t="s">
        <v>34</v>
      </c>
      <c r="H12" s="188" t="s">
        <v>35</v>
      </c>
      <c r="I12" s="188" t="s">
        <v>64</v>
      </c>
      <c r="J12" s="188" t="s">
        <v>37</v>
      </c>
      <c r="K12" s="188" t="s">
        <v>65</v>
      </c>
      <c r="L12" s="189" t="s">
        <v>66</v>
      </c>
      <c r="M12" s="188" t="s">
        <v>40</v>
      </c>
      <c r="N12" s="188" t="s">
        <v>50</v>
      </c>
      <c r="O12" s="188" t="s">
        <v>34</v>
      </c>
      <c r="P12" s="188" t="s">
        <v>34</v>
      </c>
      <c r="Q12" s="188">
        <v>1</v>
      </c>
      <c r="V12" s="190">
        <v>24.93</v>
      </c>
      <c r="W12" s="190">
        <v>63.7</v>
      </c>
      <c r="Z12" s="188">
        <v>800</v>
      </c>
      <c r="AA12" s="188" t="s">
        <v>44</v>
      </c>
      <c r="AB12" s="188">
        <v>9</v>
      </c>
      <c r="AC12" s="188" t="s">
        <v>1895</v>
      </c>
      <c r="AG12" s="188" t="s">
        <v>42</v>
      </c>
      <c r="AH12" s="188" t="s">
        <v>34</v>
      </c>
      <c r="AI12" s="192" t="s">
        <v>34</v>
      </c>
      <c r="AN12" s="188" t="s">
        <v>4391</v>
      </c>
      <c r="AO12" s="188" t="s">
        <v>47</v>
      </c>
      <c r="AP12" s="188" t="s">
        <v>34</v>
      </c>
      <c r="AQ12" s="188" t="s">
        <v>48</v>
      </c>
      <c r="AR12" s="188" t="s">
        <v>34</v>
      </c>
      <c r="AT12" s="188" t="s">
        <v>49</v>
      </c>
      <c r="AW12" s="188">
        <v>0</v>
      </c>
      <c r="AX12" s="188">
        <v>0</v>
      </c>
      <c r="AY12" s="188" t="e">
        <f>VLOOKUP(B12,#REF!,1,0)</f>
        <v>#REF!</v>
      </c>
    </row>
    <row r="13" spans="1:51">
      <c r="A13" s="187" t="str">
        <f>VLOOKUP(B13,'Item in worksheet'!J:J,1,0)</f>
        <v>MP13-2802</v>
      </c>
      <c r="B13" s="188" t="s">
        <v>67</v>
      </c>
      <c r="C13" s="188" t="s">
        <v>32</v>
      </c>
      <c r="E13" s="188" t="s">
        <v>33</v>
      </c>
      <c r="F13" s="188" t="s">
        <v>1923</v>
      </c>
      <c r="G13" s="188" t="s">
        <v>34</v>
      </c>
      <c r="H13" s="188" t="s">
        <v>35</v>
      </c>
      <c r="I13" s="188" t="s">
        <v>64</v>
      </c>
      <c r="J13" s="188" t="s">
        <v>37</v>
      </c>
      <c r="K13" s="188" t="s">
        <v>68</v>
      </c>
      <c r="L13" s="189" t="s">
        <v>66</v>
      </c>
      <c r="M13" s="188" t="s">
        <v>40</v>
      </c>
      <c r="N13" s="188" t="s">
        <v>50</v>
      </c>
      <c r="O13" s="188" t="s">
        <v>34</v>
      </c>
      <c r="P13" s="188" t="s">
        <v>34</v>
      </c>
      <c r="Q13" s="188">
        <v>1</v>
      </c>
      <c r="V13" s="190">
        <v>28.09</v>
      </c>
      <c r="W13" s="190">
        <v>68.599999999999994</v>
      </c>
      <c r="Z13" s="188">
        <v>800</v>
      </c>
      <c r="AA13" s="188" t="s">
        <v>44</v>
      </c>
      <c r="AB13" s="188">
        <v>9</v>
      </c>
      <c r="AC13" s="188" t="s">
        <v>1896</v>
      </c>
      <c r="AG13" s="188" t="s">
        <v>42</v>
      </c>
      <c r="AH13" s="188" t="s">
        <v>34</v>
      </c>
      <c r="AI13" s="192" t="s">
        <v>34</v>
      </c>
      <c r="AN13" s="188" t="s">
        <v>4391</v>
      </c>
      <c r="AO13" s="188" t="s">
        <v>47</v>
      </c>
      <c r="AP13" s="188" t="s">
        <v>34</v>
      </c>
      <c r="AQ13" s="188" t="s">
        <v>48</v>
      </c>
      <c r="AR13" s="188" t="s">
        <v>34</v>
      </c>
      <c r="AT13" s="188" t="s">
        <v>49</v>
      </c>
      <c r="AW13" s="188">
        <v>0</v>
      </c>
      <c r="AX13" s="188">
        <v>0</v>
      </c>
      <c r="AY13" s="188" t="e">
        <f>VLOOKUP(B13,#REF!,1,0)</f>
        <v>#REF!</v>
      </c>
    </row>
    <row r="14" spans="1:51">
      <c r="A14" s="187" t="str">
        <f>VLOOKUP(B14,'Item in worksheet'!J:J,1,0)</f>
        <v>MP13-2802</v>
      </c>
      <c r="B14" s="188" t="s">
        <v>67</v>
      </c>
      <c r="C14" s="188" t="s">
        <v>32</v>
      </c>
      <c r="E14" s="188" t="s">
        <v>33</v>
      </c>
      <c r="F14" s="188" t="s">
        <v>1923</v>
      </c>
      <c r="G14" s="188" t="s">
        <v>34</v>
      </c>
      <c r="H14" s="188" t="s">
        <v>35</v>
      </c>
      <c r="I14" s="188" t="s">
        <v>64</v>
      </c>
      <c r="J14" s="188" t="s">
        <v>37</v>
      </c>
      <c r="K14" s="188" t="s">
        <v>68</v>
      </c>
      <c r="L14" s="189" t="s">
        <v>66</v>
      </c>
      <c r="M14" s="188" t="s">
        <v>40</v>
      </c>
      <c r="N14" s="188" t="s">
        <v>41</v>
      </c>
      <c r="O14" s="188" t="s">
        <v>34</v>
      </c>
      <c r="P14" s="188" t="s">
        <v>34</v>
      </c>
      <c r="Q14" s="188">
        <v>1</v>
      </c>
      <c r="V14" s="190">
        <v>28.09</v>
      </c>
      <c r="W14" s="190">
        <v>68.599999999999994</v>
      </c>
      <c r="Z14" s="188">
        <v>800</v>
      </c>
      <c r="AA14" s="188" t="s">
        <v>44</v>
      </c>
      <c r="AB14" s="188">
        <v>9</v>
      </c>
      <c r="AC14" s="188" t="s">
        <v>1896</v>
      </c>
      <c r="AG14" s="188" t="s">
        <v>42</v>
      </c>
      <c r="AH14" s="188" t="s">
        <v>34</v>
      </c>
      <c r="AI14" s="192" t="s">
        <v>34</v>
      </c>
      <c r="AN14" s="188" t="s">
        <v>4391</v>
      </c>
      <c r="AO14" s="188" t="s">
        <v>47</v>
      </c>
      <c r="AP14" s="188" t="s">
        <v>34</v>
      </c>
      <c r="AQ14" s="188" t="s">
        <v>48</v>
      </c>
      <c r="AR14" s="188" t="s">
        <v>34</v>
      </c>
      <c r="AT14" s="188" t="s">
        <v>49</v>
      </c>
      <c r="AW14" s="188">
        <v>0</v>
      </c>
      <c r="AX14" s="188">
        <v>0</v>
      </c>
      <c r="AY14" s="188" t="e">
        <f>VLOOKUP(B14,#REF!,1,0)</f>
        <v>#REF!</v>
      </c>
    </row>
    <row r="15" spans="1:51">
      <c r="A15" s="187" t="str">
        <f>VLOOKUP(B15,'Item in worksheet'!J:J,1,0)</f>
        <v>MP10-2793</v>
      </c>
      <c r="B15" s="188" t="s">
        <v>69</v>
      </c>
      <c r="C15" s="188" t="s">
        <v>70</v>
      </c>
      <c r="E15" s="188" t="s">
        <v>33</v>
      </c>
      <c r="F15" s="188" t="s">
        <v>1923</v>
      </c>
      <c r="G15" s="188" t="s">
        <v>34</v>
      </c>
      <c r="H15" s="188" t="s">
        <v>35</v>
      </c>
      <c r="I15" s="188" t="s">
        <v>36</v>
      </c>
      <c r="J15" s="188" t="s">
        <v>71</v>
      </c>
      <c r="K15" s="188" t="s">
        <v>38</v>
      </c>
      <c r="L15" s="189" t="s">
        <v>72</v>
      </c>
      <c r="M15" s="188" t="s">
        <v>40</v>
      </c>
      <c r="N15" s="188" t="s">
        <v>41</v>
      </c>
      <c r="O15" s="188" t="s">
        <v>34</v>
      </c>
      <c r="P15" s="188" t="s">
        <v>34</v>
      </c>
      <c r="Q15" s="188">
        <v>1</v>
      </c>
      <c r="V15" s="190">
        <v>33.08</v>
      </c>
      <c r="W15" s="190">
        <v>89.96</v>
      </c>
      <c r="Z15" s="188">
        <v>800</v>
      </c>
      <c r="AA15" s="188" t="s">
        <v>44</v>
      </c>
      <c r="AB15" s="188">
        <v>9</v>
      </c>
      <c r="AC15" s="188" t="s">
        <v>45</v>
      </c>
      <c r="AG15" s="188" t="s">
        <v>42</v>
      </c>
      <c r="AH15" s="188" t="s">
        <v>34</v>
      </c>
      <c r="AI15" s="192" t="s">
        <v>34</v>
      </c>
      <c r="AN15" s="188" t="s">
        <v>4391</v>
      </c>
      <c r="AO15" s="188" t="s">
        <v>47</v>
      </c>
      <c r="AP15" s="188" t="s">
        <v>34</v>
      </c>
      <c r="AQ15" s="188" t="s">
        <v>48</v>
      </c>
      <c r="AR15" s="188" t="s">
        <v>34</v>
      </c>
      <c r="AT15" s="188" t="s">
        <v>49</v>
      </c>
      <c r="AW15" s="188">
        <v>0</v>
      </c>
      <c r="AX15" s="188">
        <v>0</v>
      </c>
      <c r="AY15" s="188" t="e">
        <f>VLOOKUP(B15,#REF!,1,0)</f>
        <v>#REF!</v>
      </c>
    </row>
    <row r="16" spans="1:51">
      <c r="A16" s="187" t="str">
        <f>VLOOKUP(B16,'Item in worksheet'!J:J,1,0)</f>
        <v>MP10-2793</v>
      </c>
      <c r="B16" s="188" t="s">
        <v>69</v>
      </c>
      <c r="C16" s="188" t="s">
        <v>70</v>
      </c>
      <c r="E16" s="188" t="s">
        <v>33</v>
      </c>
      <c r="F16" s="188" t="s">
        <v>1923</v>
      </c>
      <c r="G16" s="188" t="s">
        <v>34</v>
      </c>
      <c r="H16" s="188" t="s">
        <v>35</v>
      </c>
      <c r="I16" s="188" t="s">
        <v>36</v>
      </c>
      <c r="J16" s="188" t="s">
        <v>71</v>
      </c>
      <c r="K16" s="188" t="s">
        <v>38</v>
      </c>
      <c r="L16" s="189" t="s">
        <v>72</v>
      </c>
      <c r="M16" s="188" t="s">
        <v>40</v>
      </c>
      <c r="N16" s="188" t="s">
        <v>60</v>
      </c>
      <c r="O16" s="188" t="s">
        <v>34</v>
      </c>
      <c r="P16" s="188" t="s">
        <v>34</v>
      </c>
      <c r="Q16" s="188">
        <v>1</v>
      </c>
      <c r="V16" s="190">
        <v>33.08</v>
      </c>
      <c r="W16" s="190">
        <v>89.96</v>
      </c>
      <c r="Z16" s="188">
        <v>800</v>
      </c>
      <c r="AA16" s="188" t="s">
        <v>44</v>
      </c>
      <c r="AB16" s="188">
        <v>9</v>
      </c>
      <c r="AC16" s="188" t="s">
        <v>45</v>
      </c>
      <c r="AG16" s="188" t="s">
        <v>42</v>
      </c>
      <c r="AH16" s="188" t="s">
        <v>34</v>
      </c>
      <c r="AI16" s="192" t="s">
        <v>34</v>
      </c>
      <c r="AN16" s="188" t="s">
        <v>4391</v>
      </c>
      <c r="AO16" s="188" t="s">
        <v>47</v>
      </c>
      <c r="AP16" s="188" t="s">
        <v>34</v>
      </c>
      <c r="AQ16" s="188" t="s">
        <v>48</v>
      </c>
      <c r="AR16" s="188" t="s">
        <v>34</v>
      </c>
      <c r="AT16" s="188" t="s">
        <v>49</v>
      </c>
      <c r="AW16" s="188">
        <v>0</v>
      </c>
      <c r="AX16" s="188">
        <v>0</v>
      </c>
      <c r="AY16" s="188" t="e">
        <f>VLOOKUP(B16,#REF!,1,0)</f>
        <v>#REF!</v>
      </c>
    </row>
    <row r="17" spans="1:51">
      <c r="A17" s="187" t="str">
        <f>VLOOKUP(B17,'Item in worksheet'!J:J,1,0)</f>
        <v>MP10-2794</v>
      </c>
      <c r="B17" s="188" t="s">
        <v>73</v>
      </c>
      <c r="C17" s="188" t="s">
        <v>70</v>
      </c>
      <c r="E17" s="188" t="s">
        <v>33</v>
      </c>
      <c r="F17" s="188" t="s">
        <v>1923</v>
      </c>
      <c r="G17" s="188" t="s">
        <v>34</v>
      </c>
      <c r="H17" s="188" t="s">
        <v>35</v>
      </c>
      <c r="I17" s="188" t="s">
        <v>36</v>
      </c>
      <c r="J17" s="188" t="s">
        <v>71</v>
      </c>
      <c r="K17" s="188" t="s">
        <v>52</v>
      </c>
      <c r="L17" s="189" t="s">
        <v>72</v>
      </c>
      <c r="M17" s="188" t="s">
        <v>40</v>
      </c>
      <c r="N17" s="188" t="s">
        <v>60</v>
      </c>
      <c r="O17" s="188" t="s">
        <v>34</v>
      </c>
      <c r="P17" s="188" t="s">
        <v>34</v>
      </c>
      <c r="Q17" s="188">
        <v>1</v>
      </c>
      <c r="V17" s="190">
        <v>36.590000000000003</v>
      </c>
      <c r="W17" s="190">
        <v>100.54</v>
      </c>
      <c r="Z17" s="188">
        <v>800</v>
      </c>
      <c r="AA17" s="188" t="s">
        <v>44</v>
      </c>
      <c r="AB17" s="188">
        <v>9</v>
      </c>
      <c r="AC17" s="188" t="s">
        <v>53</v>
      </c>
      <c r="AG17" s="188" t="s">
        <v>42</v>
      </c>
      <c r="AH17" s="188" t="s">
        <v>34</v>
      </c>
      <c r="AI17" s="192" t="s">
        <v>34</v>
      </c>
      <c r="AN17" s="188" t="s">
        <v>4391</v>
      </c>
      <c r="AO17" s="188" t="s">
        <v>47</v>
      </c>
      <c r="AP17" s="188" t="s">
        <v>34</v>
      </c>
      <c r="AQ17" s="188" t="s">
        <v>48</v>
      </c>
      <c r="AR17" s="188" t="s">
        <v>34</v>
      </c>
      <c r="AT17" s="188" t="s">
        <v>49</v>
      </c>
      <c r="AW17" s="188">
        <v>0</v>
      </c>
      <c r="AX17" s="188">
        <v>0</v>
      </c>
      <c r="AY17" s="188" t="e">
        <f>VLOOKUP(B17,#REF!,1,0)</f>
        <v>#REF!</v>
      </c>
    </row>
    <row r="18" spans="1:51">
      <c r="A18" s="187" t="str">
        <f>VLOOKUP(B18,'Item in worksheet'!J:J,1,0)</f>
        <v>MP10-2794</v>
      </c>
      <c r="B18" s="188" t="s">
        <v>73</v>
      </c>
      <c r="C18" s="188" t="s">
        <v>70</v>
      </c>
      <c r="E18" s="188" t="s">
        <v>33</v>
      </c>
      <c r="F18" s="188" t="s">
        <v>1923</v>
      </c>
      <c r="G18" s="188" t="s">
        <v>34</v>
      </c>
      <c r="H18" s="188" t="s">
        <v>35</v>
      </c>
      <c r="I18" s="188" t="s">
        <v>36</v>
      </c>
      <c r="J18" s="188" t="s">
        <v>71</v>
      </c>
      <c r="K18" s="188" t="s">
        <v>52</v>
      </c>
      <c r="L18" s="189" t="s">
        <v>72</v>
      </c>
      <c r="M18" s="188" t="s">
        <v>40</v>
      </c>
      <c r="N18" s="188" t="s">
        <v>41</v>
      </c>
      <c r="O18" s="188" t="s">
        <v>34</v>
      </c>
      <c r="P18" s="188" t="s">
        <v>34</v>
      </c>
      <c r="Q18" s="188">
        <v>1</v>
      </c>
      <c r="V18" s="190">
        <v>36.590000000000003</v>
      </c>
      <c r="W18" s="190">
        <v>100.54</v>
      </c>
      <c r="Z18" s="188">
        <v>800</v>
      </c>
      <c r="AA18" s="188" t="s">
        <v>44</v>
      </c>
      <c r="AB18" s="188">
        <v>9</v>
      </c>
      <c r="AC18" s="188" t="s">
        <v>53</v>
      </c>
      <c r="AG18" s="188" t="s">
        <v>42</v>
      </c>
      <c r="AH18" s="188" t="s">
        <v>34</v>
      </c>
      <c r="AI18" s="192" t="s">
        <v>34</v>
      </c>
      <c r="AN18" s="188" t="s">
        <v>4391</v>
      </c>
      <c r="AO18" s="188" t="s">
        <v>47</v>
      </c>
      <c r="AP18" s="188" t="s">
        <v>34</v>
      </c>
      <c r="AQ18" s="188" t="s">
        <v>48</v>
      </c>
      <c r="AR18" s="188" t="s">
        <v>34</v>
      </c>
      <c r="AT18" s="188" t="s">
        <v>49</v>
      </c>
      <c r="AW18" s="188">
        <v>0</v>
      </c>
      <c r="AX18" s="188">
        <v>0</v>
      </c>
      <c r="AY18" s="188" t="e">
        <f>VLOOKUP(B18,#REF!,1,0)</f>
        <v>#REF!</v>
      </c>
    </row>
    <row r="19" spans="1:51">
      <c r="A19" s="187" t="str">
        <f>VLOOKUP(B19,'Item in worksheet'!J:J,1,0)</f>
        <v>MP10-2795</v>
      </c>
      <c r="B19" s="188" t="s">
        <v>74</v>
      </c>
      <c r="C19" s="188" t="s">
        <v>70</v>
      </c>
      <c r="E19" s="188" t="s">
        <v>33</v>
      </c>
      <c r="F19" s="188" t="s">
        <v>1923</v>
      </c>
      <c r="G19" s="188" t="s">
        <v>34</v>
      </c>
      <c r="H19" s="188" t="s">
        <v>35</v>
      </c>
      <c r="I19" s="188" t="s">
        <v>36</v>
      </c>
      <c r="J19" s="188" t="s">
        <v>71</v>
      </c>
      <c r="K19" s="188" t="s">
        <v>55</v>
      </c>
      <c r="L19" s="189" t="s">
        <v>75</v>
      </c>
      <c r="M19" s="188" t="s">
        <v>40</v>
      </c>
      <c r="N19" s="188" t="s">
        <v>60</v>
      </c>
      <c r="O19" s="188" t="s">
        <v>34</v>
      </c>
      <c r="P19" s="188" t="s">
        <v>34</v>
      </c>
      <c r="Q19" s="188">
        <v>1</v>
      </c>
      <c r="V19" s="190">
        <v>36.590000000000003</v>
      </c>
      <c r="W19" s="190">
        <v>100.54</v>
      </c>
      <c r="Z19" s="188">
        <v>800</v>
      </c>
      <c r="AA19" s="188" t="s">
        <v>44</v>
      </c>
      <c r="AB19" s="188">
        <v>9</v>
      </c>
      <c r="AC19" s="188" t="s">
        <v>56</v>
      </c>
      <c r="AG19" s="188" t="s">
        <v>42</v>
      </c>
      <c r="AH19" s="188" t="s">
        <v>34</v>
      </c>
      <c r="AI19" s="192" t="s">
        <v>34</v>
      </c>
      <c r="AN19" s="188" t="s">
        <v>4391</v>
      </c>
      <c r="AO19" s="188" t="s">
        <v>47</v>
      </c>
      <c r="AP19" s="188" t="s">
        <v>34</v>
      </c>
      <c r="AQ19" s="188" t="s">
        <v>48</v>
      </c>
      <c r="AR19" s="188" t="s">
        <v>34</v>
      </c>
      <c r="AT19" s="188" t="s">
        <v>49</v>
      </c>
      <c r="AW19" s="188">
        <v>0</v>
      </c>
      <c r="AX19" s="188">
        <v>0</v>
      </c>
      <c r="AY19" s="188" t="e">
        <f>VLOOKUP(B19,#REF!,1,0)</f>
        <v>#REF!</v>
      </c>
    </row>
    <row r="20" spans="1:51">
      <c r="A20" s="187" t="str">
        <f>VLOOKUP(B20,'Item in worksheet'!J:J,1,0)</f>
        <v>MP13-2799</v>
      </c>
      <c r="B20" s="188" t="s">
        <v>76</v>
      </c>
      <c r="C20" s="188" t="s">
        <v>70</v>
      </c>
      <c r="E20" s="188" t="s">
        <v>33</v>
      </c>
      <c r="F20" s="188" t="s">
        <v>1923</v>
      </c>
      <c r="G20" s="188" t="s">
        <v>34</v>
      </c>
      <c r="H20" s="188" t="s">
        <v>35</v>
      </c>
      <c r="I20" s="188" t="s">
        <v>64</v>
      </c>
      <c r="J20" s="188" t="s">
        <v>71</v>
      </c>
      <c r="K20" s="188" t="s">
        <v>65</v>
      </c>
      <c r="L20" s="189" t="s">
        <v>66</v>
      </c>
      <c r="M20" s="188" t="s">
        <v>40</v>
      </c>
      <c r="N20" s="188" t="s">
        <v>41</v>
      </c>
      <c r="O20" s="188" t="s">
        <v>34</v>
      </c>
      <c r="P20" s="188" t="s">
        <v>34</v>
      </c>
      <c r="Q20" s="188">
        <v>1</v>
      </c>
      <c r="V20" s="190">
        <v>24.93</v>
      </c>
      <c r="W20" s="190">
        <v>63.7</v>
      </c>
      <c r="Z20" s="188">
        <v>800</v>
      </c>
      <c r="AA20" s="188" t="s">
        <v>44</v>
      </c>
      <c r="AB20" s="188">
        <v>9</v>
      </c>
      <c r="AC20" s="188" t="s">
        <v>1895</v>
      </c>
      <c r="AG20" s="188" t="s">
        <v>42</v>
      </c>
      <c r="AH20" s="188" t="s">
        <v>34</v>
      </c>
      <c r="AI20" s="192" t="s">
        <v>34</v>
      </c>
      <c r="AN20" s="188" t="s">
        <v>4391</v>
      </c>
      <c r="AO20" s="188" t="s">
        <v>47</v>
      </c>
      <c r="AP20" s="188" t="s">
        <v>34</v>
      </c>
      <c r="AQ20" s="188" t="s">
        <v>48</v>
      </c>
      <c r="AR20" s="188" t="s">
        <v>34</v>
      </c>
      <c r="AT20" s="188" t="s">
        <v>49</v>
      </c>
      <c r="AW20" s="188">
        <v>0</v>
      </c>
      <c r="AX20" s="188">
        <v>0</v>
      </c>
      <c r="AY20" s="188" t="e">
        <f>VLOOKUP(B20,#REF!,1,0)</f>
        <v>#REF!</v>
      </c>
    </row>
    <row r="21" spans="1:51">
      <c r="A21" s="187" t="str">
        <f>VLOOKUP(B21,'Item in worksheet'!J:J,1,0)</f>
        <v>MP13-2799</v>
      </c>
      <c r="B21" s="188" t="s">
        <v>76</v>
      </c>
      <c r="C21" s="188" t="s">
        <v>70</v>
      </c>
      <c r="E21" s="188" t="s">
        <v>33</v>
      </c>
      <c r="F21" s="188" t="s">
        <v>1923</v>
      </c>
      <c r="G21" s="188" t="s">
        <v>34</v>
      </c>
      <c r="H21" s="188" t="s">
        <v>35</v>
      </c>
      <c r="I21" s="188" t="s">
        <v>64</v>
      </c>
      <c r="J21" s="188" t="s">
        <v>71</v>
      </c>
      <c r="K21" s="188" t="s">
        <v>65</v>
      </c>
      <c r="L21" s="189" t="s">
        <v>66</v>
      </c>
      <c r="M21" s="188" t="s">
        <v>40</v>
      </c>
      <c r="N21" s="188" t="s">
        <v>60</v>
      </c>
      <c r="O21" s="188" t="s">
        <v>34</v>
      </c>
      <c r="P21" s="188" t="s">
        <v>34</v>
      </c>
      <c r="Q21" s="188">
        <v>1</v>
      </c>
      <c r="V21" s="190">
        <v>24.93</v>
      </c>
      <c r="W21" s="190">
        <v>63.7</v>
      </c>
      <c r="Z21" s="188">
        <v>800</v>
      </c>
      <c r="AA21" s="188" t="s">
        <v>44</v>
      </c>
      <c r="AB21" s="188">
        <v>9</v>
      </c>
      <c r="AC21" s="188" t="s">
        <v>1895</v>
      </c>
      <c r="AG21" s="188" t="s">
        <v>42</v>
      </c>
      <c r="AH21" s="188" t="s">
        <v>34</v>
      </c>
      <c r="AI21" s="192" t="s">
        <v>34</v>
      </c>
      <c r="AN21" s="188" t="s">
        <v>4391</v>
      </c>
      <c r="AO21" s="188" t="s">
        <v>47</v>
      </c>
      <c r="AP21" s="188" t="s">
        <v>34</v>
      </c>
      <c r="AQ21" s="188" t="s">
        <v>48</v>
      </c>
      <c r="AR21" s="188" t="s">
        <v>34</v>
      </c>
      <c r="AT21" s="188" t="s">
        <v>49</v>
      </c>
      <c r="AW21" s="188">
        <v>0</v>
      </c>
      <c r="AX21" s="188">
        <v>0</v>
      </c>
      <c r="AY21" s="188" t="e">
        <f>VLOOKUP(B21,#REF!,1,0)</f>
        <v>#REF!</v>
      </c>
    </row>
    <row r="22" spans="1:51">
      <c r="A22" s="187" t="str">
        <f>VLOOKUP(B22,'Item in worksheet'!J:J,1,0)</f>
        <v>MP13-2800</v>
      </c>
      <c r="B22" s="188" t="s">
        <v>77</v>
      </c>
      <c r="C22" s="188" t="s">
        <v>70</v>
      </c>
      <c r="E22" s="188" t="s">
        <v>33</v>
      </c>
      <c r="F22" s="188" t="s">
        <v>1923</v>
      </c>
      <c r="G22" s="188" t="s">
        <v>34</v>
      </c>
      <c r="H22" s="188" t="s">
        <v>35</v>
      </c>
      <c r="I22" s="188" t="s">
        <v>64</v>
      </c>
      <c r="J22" s="188" t="s">
        <v>71</v>
      </c>
      <c r="K22" s="188" t="s">
        <v>68</v>
      </c>
      <c r="L22" s="189" t="s">
        <v>66</v>
      </c>
      <c r="M22" s="188" t="s">
        <v>40</v>
      </c>
      <c r="N22" s="188" t="s">
        <v>60</v>
      </c>
      <c r="O22" s="188" t="s">
        <v>34</v>
      </c>
      <c r="P22" s="188" t="s">
        <v>34</v>
      </c>
      <c r="Q22" s="188">
        <v>1</v>
      </c>
      <c r="V22" s="190">
        <v>28.09</v>
      </c>
      <c r="W22" s="190">
        <v>68.599999999999994</v>
      </c>
      <c r="Z22" s="188">
        <v>800</v>
      </c>
      <c r="AA22" s="188" t="s">
        <v>44</v>
      </c>
      <c r="AB22" s="188">
        <v>9</v>
      </c>
      <c r="AC22" s="188" t="s">
        <v>1896</v>
      </c>
      <c r="AG22" s="188" t="s">
        <v>42</v>
      </c>
      <c r="AH22" s="188" t="s">
        <v>34</v>
      </c>
      <c r="AI22" s="192" t="s">
        <v>34</v>
      </c>
      <c r="AN22" s="188" t="s">
        <v>4391</v>
      </c>
      <c r="AO22" s="188" t="s">
        <v>47</v>
      </c>
      <c r="AP22" s="188" t="s">
        <v>34</v>
      </c>
      <c r="AQ22" s="188" t="s">
        <v>48</v>
      </c>
      <c r="AR22" s="188" t="s">
        <v>34</v>
      </c>
      <c r="AT22" s="188" t="s">
        <v>49</v>
      </c>
      <c r="AW22" s="188">
        <v>0</v>
      </c>
      <c r="AX22" s="188">
        <v>0</v>
      </c>
      <c r="AY22" s="188" t="e">
        <f>VLOOKUP(B22,#REF!,1,0)</f>
        <v>#REF!</v>
      </c>
    </row>
    <row r="23" spans="1:51">
      <c r="A23" s="187" t="str">
        <f>VLOOKUP(B23,'Item in worksheet'!J:J,1,0)</f>
        <v>MP13-2800</v>
      </c>
      <c r="B23" s="188" t="s">
        <v>77</v>
      </c>
      <c r="C23" s="188" t="s">
        <v>70</v>
      </c>
      <c r="E23" s="188" t="s">
        <v>33</v>
      </c>
      <c r="F23" s="188" t="s">
        <v>1923</v>
      </c>
      <c r="G23" s="188" t="s">
        <v>34</v>
      </c>
      <c r="H23" s="188" t="s">
        <v>35</v>
      </c>
      <c r="I23" s="188" t="s">
        <v>64</v>
      </c>
      <c r="J23" s="188" t="s">
        <v>71</v>
      </c>
      <c r="K23" s="188" t="s">
        <v>68</v>
      </c>
      <c r="L23" s="189" t="s">
        <v>66</v>
      </c>
      <c r="M23" s="188" t="s">
        <v>40</v>
      </c>
      <c r="N23" s="188" t="s">
        <v>41</v>
      </c>
      <c r="O23" s="188" t="s">
        <v>34</v>
      </c>
      <c r="P23" s="188" t="s">
        <v>34</v>
      </c>
      <c r="Q23" s="188">
        <v>1</v>
      </c>
      <c r="V23" s="190">
        <v>28.09</v>
      </c>
      <c r="W23" s="190">
        <v>68.599999999999994</v>
      </c>
      <c r="Z23" s="188">
        <v>800</v>
      </c>
      <c r="AA23" s="188" t="s">
        <v>44</v>
      </c>
      <c r="AB23" s="188">
        <v>9</v>
      </c>
      <c r="AC23" s="188" t="s">
        <v>1896</v>
      </c>
      <c r="AG23" s="188" t="s">
        <v>42</v>
      </c>
      <c r="AH23" s="188" t="s">
        <v>34</v>
      </c>
      <c r="AI23" s="192" t="s">
        <v>34</v>
      </c>
      <c r="AN23" s="188" t="s">
        <v>4391</v>
      </c>
      <c r="AO23" s="188" t="s">
        <v>47</v>
      </c>
      <c r="AP23" s="188" t="s">
        <v>34</v>
      </c>
      <c r="AQ23" s="188" t="s">
        <v>48</v>
      </c>
      <c r="AR23" s="188" t="s">
        <v>34</v>
      </c>
      <c r="AT23" s="188" t="s">
        <v>49</v>
      </c>
      <c r="AW23" s="188">
        <v>0</v>
      </c>
      <c r="AX23" s="188">
        <v>0</v>
      </c>
      <c r="AY23" s="188" t="e">
        <f>VLOOKUP(B23,#REF!,1,0)</f>
        <v>#REF!</v>
      </c>
    </row>
    <row r="24" spans="1:51">
      <c r="A24" s="187" t="str">
        <f>VLOOKUP(B24,'Item in worksheet'!J:J,1,0)</f>
        <v>MP10-6866</v>
      </c>
      <c r="B24" s="188" t="s">
        <v>78</v>
      </c>
      <c r="C24" s="188" t="s">
        <v>79</v>
      </c>
      <c r="E24" s="188" t="s">
        <v>33</v>
      </c>
      <c r="F24" s="188" t="s">
        <v>1923</v>
      </c>
      <c r="G24" s="188" t="s">
        <v>34</v>
      </c>
      <c r="H24" s="188" t="s">
        <v>35</v>
      </c>
      <c r="I24" s="188" t="s">
        <v>36</v>
      </c>
      <c r="J24" s="188" t="s">
        <v>80</v>
      </c>
      <c r="K24" s="188" t="s">
        <v>81</v>
      </c>
      <c r="L24" s="189" t="s">
        <v>82</v>
      </c>
      <c r="M24" s="188" t="s">
        <v>40</v>
      </c>
      <c r="N24" s="188" t="s">
        <v>60</v>
      </c>
      <c r="O24" s="188" t="s">
        <v>34</v>
      </c>
      <c r="P24" s="188" t="s">
        <v>34</v>
      </c>
      <c r="Q24" s="188">
        <v>1</v>
      </c>
      <c r="V24" s="190">
        <v>36.020000000000003</v>
      </c>
      <c r="W24" s="190">
        <v>89.96</v>
      </c>
      <c r="Z24" s="188">
        <v>800</v>
      </c>
      <c r="AA24" s="188" t="s">
        <v>44</v>
      </c>
      <c r="AB24" s="188">
        <v>9</v>
      </c>
      <c r="AC24" s="188" t="s">
        <v>45</v>
      </c>
      <c r="AG24" s="188" t="s">
        <v>42</v>
      </c>
      <c r="AH24" s="188" t="s">
        <v>34</v>
      </c>
      <c r="AI24" s="192" t="s">
        <v>34</v>
      </c>
      <c r="AN24" s="188" t="s">
        <v>4391</v>
      </c>
      <c r="AO24" s="188" t="s">
        <v>47</v>
      </c>
      <c r="AP24" s="188" t="s">
        <v>34</v>
      </c>
      <c r="AQ24" s="188" t="s">
        <v>48</v>
      </c>
      <c r="AR24" s="188" t="s">
        <v>34</v>
      </c>
      <c r="AT24" s="188" t="s">
        <v>49</v>
      </c>
      <c r="AW24" s="188">
        <v>0</v>
      </c>
      <c r="AX24" s="188">
        <v>0</v>
      </c>
      <c r="AY24" s="188" t="e">
        <f>VLOOKUP(B24,#REF!,1,0)</f>
        <v>#REF!</v>
      </c>
    </row>
    <row r="25" spans="1:51">
      <c r="A25" s="187" t="str">
        <f>VLOOKUP(B25,'Item in worksheet'!J:J,1,0)</f>
        <v>MP10-6867</v>
      </c>
      <c r="B25" s="188" t="s">
        <v>83</v>
      </c>
      <c r="C25" s="188" t="s">
        <v>79</v>
      </c>
      <c r="E25" s="188" t="s">
        <v>33</v>
      </c>
      <c r="F25" s="188" t="s">
        <v>1923</v>
      </c>
      <c r="G25" s="188" t="s">
        <v>34</v>
      </c>
      <c r="H25" s="188" t="s">
        <v>35</v>
      </c>
      <c r="I25" s="188" t="s">
        <v>36</v>
      </c>
      <c r="J25" s="188" t="s">
        <v>80</v>
      </c>
      <c r="K25" s="188" t="s">
        <v>84</v>
      </c>
      <c r="L25" s="189" t="s">
        <v>82</v>
      </c>
      <c r="M25" s="188" t="s">
        <v>40</v>
      </c>
      <c r="N25" s="188" t="s">
        <v>60</v>
      </c>
      <c r="O25" s="188" t="s">
        <v>34</v>
      </c>
      <c r="P25" s="188" t="s">
        <v>34</v>
      </c>
      <c r="Q25" s="188">
        <v>1</v>
      </c>
      <c r="V25" s="190">
        <v>39.64</v>
      </c>
      <c r="W25" s="190">
        <v>100.54</v>
      </c>
      <c r="Z25" s="188">
        <v>800</v>
      </c>
      <c r="AA25" s="188" t="s">
        <v>44</v>
      </c>
      <c r="AB25" s="188">
        <v>9</v>
      </c>
      <c r="AC25" s="188" t="s">
        <v>53</v>
      </c>
      <c r="AG25" s="188" t="s">
        <v>42</v>
      </c>
      <c r="AH25" s="188" t="s">
        <v>34</v>
      </c>
      <c r="AI25" s="192" t="s">
        <v>34</v>
      </c>
      <c r="AN25" s="188" t="s">
        <v>4391</v>
      </c>
      <c r="AO25" s="188" t="s">
        <v>47</v>
      </c>
      <c r="AP25" s="188" t="s">
        <v>34</v>
      </c>
      <c r="AQ25" s="188" t="s">
        <v>48</v>
      </c>
      <c r="AR25" s="188" t="s">
        <v>34</v>
      </c>
      <c r="AT25" s="188" t="s">
        <v>49</v>
      </c>
      <c r="AW25" s="188">
        <v>0</v>
      </c>
      <c r="AX25" s="188">
        <v>0</v>
      </c>
      <c r="AY25" s="188" t="e">
        <f>VLOOKUP(B25,#REF!,1,0)</f>
        <v>#REF!</v>
      </c>
    </row>
    <row r="26" spans="1:51">
      <c r="A26" s="187" t="str">
        <f>VLOOKUP(B26,'Item in worksheet'!J:J,1,0)</f>
        <v>MP10-6868</v>
      </c>
      <c r="B26" s="188" t="s">
        <v>85</v>
      </c>
      <c r="C26" s="188" t="s">
        <v>79</v>
      </c>
      <c r="E26" s="188" t="s">
        <v>33</v>
      </c>
      <c r="F26" s="188" t="s">
        <v>1923</v>
      </c>
      <c r="G26" s="188" t="s">
        <v>34</v>
      </c>
      <c r="H26" s="188" t="s">
        <v>35</v>
      </c>
      <c r="I26" s="188" t="s">
        <v>36</v>
      </c>
      <c r="J26" s="188" t="s">
        <v>80</v>
      </c>
      <c r="K26" s="188" t="s">
        <v>86</v>
      </c>
      <c r="L26" s="189" t="s">
        <v>82</v>
      </c>
      <c r="M26" s="188" t="s">
        <v>40</v>
      </c>
      <c r="N26" s="188" t="s">
        <v>60</v>
      </c>
      <c r="O26" s="188" t="s">
        <v>34</v>
      </c>
      <c r="P26" s="188" t="s">
        <v>34</v>
      </c>
      <c r="Q26" s="188">
        <v>1</v>
      </c>
      <c r="V26" s="190">
        <v>39.64</v>
      </c>
      <c r="W26" s="190">
        <v>100.54</v>
      </c>
      <c r="Z26" s="188">
        <v>800</v>
      </c>
      <c r="AA26" s="188" t="s">
        <v>44</v>
      </c>
      <c r="AB26" s="188">
        <v>9</v>
      </c>
      <c r="AC26" s="188" t="s">
        <v>56</v>
      </c>
      <c r="AG26" s="188" t="s">
        <v>42</v>
      </c>
      <c r="AH26" s="188" t="s">
        <v>34</v>
      </c>
      <c r="AI26" s="192" t="s">
        <v>34</v>
      </c>
      <c r="AN26" s="188" t="s">
        <v>4391</v>
      </c>
      <c r="AO26" s="188" t="s">
        <v>47</v>
      </c>
      <c r="AP26" s="188" t="s">
        <v>34</v>
      </c>
      <c r="AQ26" s="188" t="s">
        <v>48</v>
      </c>
      <c r="AR26" s="188" t="s">
        <v>34</v>
      </c>
      <c r="AT26" s="188" t="s">
        <v>49</v>
      </c>
      <c r="AW26" s="188">
        <v>0</v>
      </c>
      <c r="AX26" s="188">
        <v>0</v>
      </c>
      <c r="AY26" s="188" t="e">
        <f>VLOOKUP(B26,#REF!,1,0)</f>
        <v>#REF!</v>
      </c>
    </row>
    <row r="27" spans="1:51">
      <c r="A27" s="187" t="e">
        <f>VLOOKUP(B27,'Item in worksheet'!J:J,1,0)</f>
        <v>#N/A</v>
      </c>
      <c r="B27" s="188" t="s">
        <v>87</v>
      </c>
      <c r="C27" s="188" t="s">
        <v>79</v>
      </c>
      <c r="E27" s="188" t="s">
        <v>33</v>
      </c>
      <c r="F27" s="188" t="s">
        <v>1923</v>
      </c>
      <c r="G27" s="188" t="s">
        <v>34</v>
      </c>
      <c r="H27" s="188" t="s">
        <v>35</v>
      </c>
      <c r="I27" s="188" t="s">
        <v>58</v>
      </c>
      <c r="J27" s="188" t="s">
        <v>80</v>
      </c>
      <c r="K27" s="188" t="s">
        <v>81</v>
      </c>
      <c r="L27" s="189" t="s">
        <v>88</v>
      </c>
      <c r="M27" s="188" t="s">
        <v>40</v>
      </c>
      <c r="N27" s="188" t="s">
        <v>60</v>
      </c>
      <c r="O27" s="188" t="s">
        <v>34</v>
      </c>
      <c r="P27" s="188" t="s">
        <v>34</v>
      </c>
      <c r="Q27" s="188">
        <v>1</v>
      </c>
      <c r="V27" s="190">
        <v>31.71</v>
      </c>
      <c r="W27" s="190">
        <v>71.39</v>
      </c>
      <c r="Z27" s="188">
        <v>800</v>
      </c>
      <c r="AA27" s="188" t="s">
        <v>44</v>
      </c>
      <c r="AB27" s="188">
        <v>9</v>
      </c>
      <c r="AC27" s="188" t="s">
        <v>1898</v>
      </c>
      <c r="AG27" s="188" t="s">
        <v>42</v>
      </c>
      <c r="AH27" s="188" t="s">
        <v>34</v>
      </c>
      <c r="AI27" s="192" t="s">
        <v>34</v>
      </c>
      <c r="AN27" s="188" t="s">
        <v>4391</v>
      </c>
      <c r="AO27" s="188" t="s">
        <v>47</v>
      </c>
      <c r="AP27" s="188" t="s">
        <v>34</v>
      </c>
      <c r="AQ27" s="188" t="s">
        <v>48</v>
      </c>
      <c r="AR27" s="188" t="s">
        <v>34</v>
      </c>
      <c r="AT27" s="188" t="s">
        <v>49</v>
      </c>
      <c r="AW27" s="188">
        <v>0</v>
      </c>
      <c r="AX27" s="188">
        <v>0</v>
      </c>
      <c r="AY27" s="188" t="e">
        <f>VLOOKUP(B27,#REF!,1,0)</f>
        <v>#REF!</v>
      </c>
    </row>
    <row r="28" spans="1:51">
      <c r="A28" s="187" t="e">
        <f>VLOOKUP(B28,'Item in worksheet'!J:J,1,0)</f>
        <v>#N/A</v>
      </c>
      <c r="B28" s="188" t="s">
        <v>90</v>
      </c>
      <c r="C28" s="188" t="s">
        <v>79</v>
      </c>
      <c r="E28" s="188" t="s">
        <v>33</v>
      </c>
      <c r="F28" s="188" t="s">
        <v>1923</v>
      </c>
      <c r="G28" s="188" t="s">
        <v>34</v>
      </c>
      <c r="H28" s="188" t="s">
        <v>35</v>
      </c>
      <c r="I28" s="188" t="s">
        <v>58</v>
      </c>
      <c r="J28" s="188" t="s">
        <v>80</v>
      </c>
      <c r="K28" s="188" t="s">
        <v>84</v>
      </c>
      <c r="L28" s="189" t="s">
        <v>88</v>
      </c>
      <c r="M28" s="188" t="s">
        <v>40</v>
      </c>
      <c r="N28" s="188" t="s">
        <v>60</v>
      </c>
      <c r="O28" s="188" t="s">
        <v>34</v>
      </c>
      <c r="P28" s="188" t="s">
        <v>34</v>
      </c>
      <c r="Q28" s="188">
        <v>1</v>
      </c>
      <c r="V28" s="190">
        <v>34.17</v>
      </c>
      <c r="W28" s="190">
        <v>81.59</v>
      </c>
      <c r="Z28" s="188">
        <v>800</v>
      </c>
      <c r="AA28" s="188" t="s">
        <v>44</v>
      </c>
      <c r="AB28" s="188">
        <v>9</v>
      </c>
      <c r="AC28" s="188" t="s">
        <v>1899</v>
      </c>
      <c r="AG28" s="188" t="s">
        <v>42</v>
      </c>
      <c r="AH28" s="188" t="s">
        <v>34</v>
      </c>
      <c r="AI28" s="192" t="s">
        <v>34</v>
      </c>
      <c r="AN28" s="188" t="s">
        <v>4391</v>
      </c>
      <c r="AO28" s="188" t="s">
        <v>47</v>
      </c>
      <c r="AP28" s="188" t="s">
        <v>34</v>
      </c>
      <c r="AQ28" s="188" t="s">
        <v>48</v>
      </c>
      <c r="AR28" s="188" t="s">
        <v>34</v>
      </c>
      <c r="AT28" s="188" t="s">
        <v>49</v>
      </c>
      <c r="AW28" s="188">
        <v>0</v>
      </c>
      <c r="AX28" s="188">
        <v>0</v>
      </c>
      <c r="AY28" s="188" t="e">
        <f>VLOOKUP(B28,#REF!,1,0)</f>
        <v>#REF!</v>
      </c>
    </row>
    <row r="29" spans="1:51">
      <c r="A29" s="187" t="e">
        <f>VLOOKUP(B29,'Item in worksheet'!J:J,1,0)</f>
        <v>#N/A</v>
      </c>
      <c r="B29" s="188" t="s">
        <v>91</v>
      </c>
      <c r="C29" s="188" t="s">
        <v>79</v>
      </c>
      <c r="E29" s="188" t="s">
        <v>33</v>
      </c>
      <c r="F29" s="188" t="s">
        <v>1923</v>
      </c>
      <c r="G29" s="188" t="s">
        <v>34</v>
      </c>
      <c r="H29" s="188" t="s">
        <v>35</v>
      </c>
      <c r="I29" s="188" t="s">
        <v>58</v>
      </c>
      <c r="J29" s="188" t="s">
        <v>80</v>
      </c>
      <c r="K29" s="188" t="s">
        <v>86</v>
      </c>
      <c r="L29" s="189" t="s">
        <v>88</v>
      </c>
      <c r="M29" s="188" t="s">
        <v>40</v>
      </c>
      <c r="N29" s="188" t="s">
        <v>60</v>
      </c>
      <c r="O29" s="188" t="s">
        <v>34</v>
      </c>
      <c r="P29" s="188" t="s">
        <v>34</v>
      </c>
      <c r="Q29" s="188">
        <v>1</v>
      </c>
      <c r="V29" s="190">
        <v>32.54</v>
      </c>
      <c r="W29" s="190">
        <v>81.59</v>
      </c>
      <c r="Z29" s="188">
        <v>800</v>
      </c>
      <c r="AA29" s="188" t="s">
        <v>44</v>
      </c>
      <c r="AB29" s="188">
        <v>9</v>
      </c>
      <c r="AC29" s="188" t="s">
        <v>1899</v>
      </c>
      <c r="AG29" s="188" t="s">
        <v>42</v>
      </c>
      <c r="AH29" s="188" t="s">
        <v>34</v>
      </c>
      <c r="AI29" s="192" t="s">
        <v>34</v>
      </c>
      <c r="AN29" s="188" t="s">
        <v>4391</v>
      </c>
      <c r="AO29" s="188" t="s">
        <v>47</v>
      </c>
      <c r="AP29" s="188" t="s">
        <v>34</v>
      </c>
      <c r="AQ29" s="188" t="s">
        <v>48</v>
      </c>
      <c r="AR29" s="188" t="s">
        <v>34</v>
      </c>
      <c r="AT29" s="188" t="s">
        <v>49</v>
      </c>
      <c r="AW29" s="188">
        <v>0</v>
      </c>
      <c r="AX29" s="188">
        <v>0</v>
      </c>
      <c r="AY29" s="188" t="e">
        <f>VLOOKUP(B29,#REF!,1,0)</f>
        <v>#REF!</v>
      </c>
    </row>
    <row r="30" spans="1:51">
      <c r="A30" s="187" t="str">
        <f>VLOOKUP(B30,'Item in worksheet'!J:J,1,0)</f>
        <v>MP13-6872</v>
      </c>
      <c r="B30" s="188" t="s">
        <v>92</v>
      </c>
      <c r="C30" s="188" t="s">
        <v>79</v>
      </c>
      <c r="E30" s="188" t="s">
        <v>33</v>
      </c>
      <c r="F30" s="188" t="s">
        <v>1923</v>
      </c>
      <c r="G30" s="188" t="s">
        <v>34</v>
      </c>
      <c r="H30" s="188" t="s">
        <v>35</v>
      </c>
      <c r="I30" s="188" t="s">
        <v>64</v>
      </c>
      <c r="J30" s="188" t="s">
        <v>80</v>
      </c>
      <c r="K30" s="188" t="s">
        <v>93</v>
      </c>
      <c r="L30" s="189" t="s">
        <v>94</v>
      </c>
      <c r="M30" s="188" t="s">
        <v>40</v>
      </c>
      <c r="N30" s="188" t="s">
        <v>60</v>
      </c>
      <c r="O30" s="188" t="s">
        <v>34</v>
      </c>
      <c r="P30" s="188" t="s">
        <v>34</v>
      </c>
      <c r="Q30" s="188">
        <v>1</v>
      </c>
      <c r="V30" s="190">
        <v>27.21</v>
      </c>
      <c r="W30" s="190">
        <v>63.7</v>
      </c>
      <c r="Z30" s="188">
        <v>800</v>
      </c>
      <c r="AA30" s="188" t="s">
        <v>44</v>
      </c>
      <c r="AB30" s="188">
        <v>9</v>
      </c>
      <c r="AC30" s="188" t="s">
        <v>1895</v>
      </c>
      <c r="AG30" s="188" t="s">
        <v>42</v>
      </c>
      <c r="AH30" s="188" t="s">
        <v>34</v>
      </c>
      <c r="AI30" s="192" t="s">
        <v>34</v>
      </c>
      <c r="AN30" s="188" t="s">
        <v>4391</v>
      </c>
      <c r="AO30" s="188" t="s">
        <v>47</v>
      </c>
      <c r="AP30" s="188" t="s">
        <v>34</v>
      </c>
      <c r="AQ30" s="188" t="s">
        <v>48</v>
      </c>
      <c r="AR30" s="188" t="s">
        <v>34</v>
      </c>
      <c r="AT30" s="188" t="s">
        <v>49</v>
      </c>
      <c r="AW30" s="188">
        <v>0</v>
      </c>
      <c r="AX30" s="188">
        <v>0</v>
      </c>
      <c r="AY30" s="188" t="e">
        <f>VLOOKUP(B30,#REF!,1,0)</f>
        <v>#REF!</v>
      </c>
    </row>
    <row r="31" spans="1:51">
      <c r="A31" s="187" t="str">
        <f>VLOOKUP(B31,'Item in worksheet'!J:J,1,0)</f>
        <v>MP13-6873</v>
      </c>
      <c r="B31" s="188" t="s">
        <v>95</v>
      </c>
      <c r="C31" s="188" t="s">
        <v>79</v>
      </c>
      <c r="E31" s="188" t="s">
        <v>33</v>
      </c>
      <c r="F31" s="188" t="s">
        <v>1923</v>
      </c>
      <c r="G31" s="188" t="s">
        <v>34</v>
      </c>
      <c r="H31" s="188" t="s">
        <v>35</v>
      </c>
      <c r="I31" s="188" t="s">
        <v>64</v>
      </c>
      <c r="J31" s="188" t="s">
        <v>80</v>
      </c>
      <c r="K31" s="188" t="s">
        <v>96</v>
      </c>
      <c r="L31" s="189" t="s">
        <v>94</v>
      </c>
      <c r="M31" s="188" t="s">
        <v>40</v>
      </c>
      <c r="N31" s="188" t="s">
        <v>60</v>
      </c>
      <c r="O31" s="188" t="s">
        <v>34</v>
      </c>
      <c r="P31" s="188" t="s">
        <v>34</v>
      </c>
      <c r="Q31" s="188">
        <v>1</v>
      </c>
      <c r="V31" s="190">
        <v>29.6</v>
      </c>
      <c r="W31" s="190">
        <v>68.599999999999994</v>
      </c>
      <c r="Z31" s="188">
        <v>800</v>
      </c>
      <c r="AA31" s="188" t="s">
        <v>44</v>
      </c>
      <c r="AB31" s="188">
        <v>9</v>
      </c>
      <c r="AC31" s="188" t="s">
        <v>1896</v>
      </c>
      <c r="AG31" s="188" t="s">
        <v>42</v>
      </c>
      <c r="AH31" s="188" t="s">
        <v>34</v>
      </c>
      <c r="AI31" s="192" t="s">
        <v>34</v>
      </c>
      <c r="AN31" s="188" t="s">
        <v>4391</v>
      </c>
      <c r="AO31" s="188" t="s">
        <v>47</v>
      </c>
      <c r="AP31" s="188" t="s">
        <v>34</v>
      </c>
      <c r="AQ31" s="188" t="s">
        <v>48</v>
      </c>
      <c r="AR31" s="188" t="s">
        <v>34</v>
      </c>
      <c r="AT31" s="188" t="s">
        <v>49</v>
      </c>
      <c r="AW31" s="188">
        <v>0</v>
      </c>
      <c r="AX31" s="188">
        <v>0</v>
      </c>
      <c r="AY31" s="188" t="e">
        <f>VLOOKUP(B31,#REF!,1,0)</f>
        <v>#REF!</v>
      </c>
    </row>
    <row r="32" spans="1:51">
      <c r="A32" s="187" t="str">
        <f>VLOOKUP(B32,'Item in worksheet'!J:J,1,0)</f>
        <v>MP10-7277</v>
      </c>
      <c r="B32" s="188" t="s">
        <v>97</v>
      </c>
      <c r="C32" s="188" t="s">
        <v>98</v>
      </c>
      <c r="E32" s="188" t="s">
        <v>33</v>
      </c>
      <c r="F32" s="188" t="s">
        <v>1923</v>
      </c>
      <c r="G32" s="188" t="s">
        <v>34</v>
      </c>
      <c r="H32" s="188" t="s">
        <v>35</v>
      </c>
      <c r="I32" s="188" t="s">
        <v>36</v>
      </c>
      <c r="J32" s="188" t="s">
        <v>99</v>
      </c>
      <c r="K32" s="188" t="s">
        <v>100</v>
      </c>
      <c r="L32" s="189" t="s">
        <v>101</v>
      </c>
      <c r="M32" s="188" t="s">
        <v>40</v>
      </c>
      <c r="N32" s="188" t="s">
        <v>60</v>
      </c>
      <c r="O32" s="188" t="s">
        <v>34</v>
      </c>
      <c r="P32" s="188" t="s">
        <v>34</v>
      </c>
      <c r="Q32" s="188">
        <v>1</v>
      </c>
      <c r="V32" s="190">
        <v>36.020000000000003</v>
      </c>
      <c r="W32" s="190">
        <v>89.96</v>
      </c>
      <c r="Z32" s="188">
        <v>800</v>
      </c>
      <c r="AA32" s="188" t="s">
        <v>44</v>
      </c>
      <c r="AB32" s="188">
        <v>9</v>
      </c>
      <c r="AC32" s="188" t="s">
        <v>45</v>
      </c>
      <c r="AG32" s="188" t="s">
        <v>42</v>
      </c>
      <c r="AH32" s="188" t="s">
        <v>34</v>
      </c>
      <c r="AI32" s="192" t="s">
        <v>34</v>
      </c>
      <c r="AN32" s="188" t="s">
        <v>4391</v>
      </c>
      <c r="AO32" s="188" t="s">
        <v>47</v>
      </c>
      <c r="AP32" s="188" t="s">
        <v>34</v>
      </c>
      <c r="AQ32" s="188" t="s">
        <v>48</v>
      </c>
      <c r="AR32" s="188" t="s">
        <v>34</v>
      </c>
      <c r="AT32" s="188" t="s">
        <v>49</v>
      </c>
      <c r="AW32" s="188">
        <v>0</v>
      </c>
      <c r="AX32" s="188">
        <v>0</v>
      </c>
      <c r="AY32" s="188" t="e">
        <f>VLOOKUP(B32,#REF!,1,0)</f>
        <v>#REF!</v>
      </c>
    </row>
    <row r="33" spans="1:51">
      <c r="A33" s="187" t="str">
        <f>VLOOKUP(B33,'Item in worksheet'!J:J,1,0)</f>
        <v>MP10-7278</v>
      </c>
      <c r="B33" s="188" t="s">
        <v>102</v>
      </c>
      <c r="C33" s="188" t="s">
        <v>98</v>
      </c>
      <c r="E33" s="188" t="s">
        <v>33</v>
      </c>
      <c r="F33" s="188" t="s">
        <v>1923</v>
      </c>
      <c r="G33" s="188" t="s">
        <v>34</v>
      </c>
      <c r="H33" s="188" t="s">
        <v>35</v>
      </c>
      <c r="I33" s="188" t="s">
        <v>36</v>
      </c>
      <c r="J33" s="188" t="s">
        <v>99</v>
      </c>
      <c r="K33" s="188" t="s">
        <v>103</v>
      </c>
      <c r="L33" s="189" t="s">
        <v>101</v>
      </c>
      <c r="M33" s="188" t="s">
        <v>40</v>
      </c>
      <c r="N33" s="188" t="s">
        <v>60</v>
      </c>
      <c r="O33" s="188" t="s">
        <v>34</v>
      </c>
      <c r="P33" s="188" t="s">
        <v>34</v>
      </c>
      <c r="Q33" s="188">
        <v>1</v>
      </c>
      <c r="V33" s="190">
        <v>39.64</v>
      </c>
      <c r="W33" s="190">
        <v>100.54</v>
      </c>
      <c r="Z33" s="188">
        <v>800</v>
      </c>
      <c r="AA33" s="188" t="s">
        <v>44</v>
      </c>
      <c r="AB33" s="188">
        <v>9</v>
      </c>
      <c r="AC33" s="188" t="s">
        <v>53</v>
      </c>
      <c r="AG33" s="188" t="s">
        <v>42</v>
      </c>
      <c r="AH33" s="188" t="s">
        <v>34</v>
      </c>
      <c r="AI33" s="192" t="s">
        <v>34</v>
      </c>
      <c r="AN33" s="188" t="s">
        <v>4391</v>
      </c>
      <c r="AO33" s="188" t="s">
        <v>47</v>
      </c>
      <c r="AP33" s="188" t="s">
        <v>34</v>
      </c>
      <c r="AQ33" s="188" t="s">
        <v>48</v>
      </c>
      <c r="AR33" s="188" t="s">
        <v>34</v>
      </c>
      <c r="AT33" s="188" t="s">
        <v>49</v>
      </c>
      <c r="AW33" s="188">
        <v>0</v>
      </c>
      <c r="AX33" s="188">
        <v>0</v>
      </c>
      <c r="AY33" s="188" t="e">
        <f>VLOOKUP(B33,#REF!,1,0)</f>
        <v>#REF!</v>
      </c>
    </row>
    <row r="34" spans="1:51">
      <c r="A34" s="187" t="str">
        <f>VLOOKUP(B34,'Item in worksheet'!J:J,1,0)</f>
        <v>MP10-7279</v>
      </c>
      <c r="B34" s="188" t="s">
        <v>104</v>
      </c>
      <c r="C34" s="188" t="s">
        <v>98</v>
      </c>
      <c r="E34" s="188" t="s">
        <v>33</v>
      </c>
      <c r="F34" s="188" t="s">
        <v>1923</v>
      </c>
      <c r="G34" s="188" t="s">
        <v>34</v>
      </c>
      <c r="H34" s="188" t="s">
        <v>35</v>
      </c>
      <c r="I34" s="188" t="s">
        <v>36</v>
      </c>
      <c r="J34" s="188" t="s">
        <v>99</v>
      </c>
      <c r="K34" s="188" t="s">
        <v>105</v>
      </c>
      <c r="L34" s="189" t="s">
        <v>101</v>
      </c>
      <c r="M34" s="188" t="s">
        <v>40</v>
      </c>
      <c r="N34" s="188" t="s">
        <v>60</v>
      </c>
      <c r="O34" s="188" t="s">
        <v>34</v>
      </c>
      <c r="P34" s="188" t="s">
        <v>34</v>
      </c>
      <c r="Q34" s="188">
        <v>1</v>
      </c>
      <c r="V34" s="190">
        <v>39.64</v>
      </c>
      <c r="W34" s="190">
        <v>100.54</v>
      </c>
      <c r="Z34" s="188">
        <v>800</v>
      </c>
      <c r="AA34" s="188" t="s">
        <v>44</v>
      </c>
      <c r="AB34" s="188">
        <v>9</v>
      </c>
      <c r="AC34" s="188" t="s">
        <v>56</v>
      </c>
      <c r="AG34" s="188" t="s">
        <v>42</v>
      </c>
      <c r="AH34" s="188" t="s">
        <v>34</v>
      </c>
      <c r="AI34" s="192" t="s">
        <v>34</v>
      </c>
      <c r="AN34" s="188" t="s">
        <v>4391</v>
      </c>
      <c r="AO34" s="188" t="s">
        <v>47</v>
      </c>
      <c r="AP34" s="188" t="s">
        <v>34</v>
      </c>
      <c r="AQ34" s="188" t="s">
        <v>48</v>
      </c>
      <c r="AR34" s="188" t="s">
        <v>34</v>
      </c>
      <c r="AT34" s="188" t="s">
        <v>49</v>
      </c>
      <c r="AW34" s="188">
        <v>0</v>
      </c>
      <c r="AX34" s="188">
        <v>0</v>
      </c>
      <c r="AY34" s="188" t="e">
        <f>VLOOKUP(B34,#REF!,1,0)</f>
        <v>#REF!</v>
      </c>
    </row>
    <row r="35" spans="1:51">
      <c r="A35" s="187" t="str">
        <f>VLOOKUP(B35,'Item in worksheet'!J:J,1,0)</f>
        <v>MP13-7283</v>
      </c>
      <c r="B35" s="188" t="s">
        <v>106</v>
      </c>
      <c r="C35" s="188" t="s">
        <v>98</v>
      </c>
      <c r="E35" s="188" t="s">
        <v>33</v>
      </c>
      <c r="F35" s="188" t="s">
        <v>1923</v>
      </c>
      <c r="G35" s="188" t="s">
        <v>34</v>
      </c>
      <c r="H35" s="188" t="s">
        <v>35</v>
      </c>
      <c r="I35" s="188" t="s">
        <v>64</v>
      </c>
      <c r="J35" s="188" t="s">
        <v>99</v>
      </c>
      <c r="K35" s="188" t="s">
        <v>107</v>
      </c>
      <c r="L35" s="189" t="s">
        <v>108</v>
      </c>
      <c r="M35" s="188" t="s">
        <v>40</v>
      </c>
      <c r="N35" s="188" t="s">
        <v>60</v>
      </c>
      <c r="O35" s="188" t="s">
        <v>34</v>
      </c>
      <c r="P35" s="188" t="s">
        <v>34</v>
      </c>
      <c r="Q35" s="188">
        <v>1</v>
      </c>
      <c r="V35" s="190">
        <v>27.21</v>
      </c>
      <c r="W35" s="190">
        <v>63.7</v>
      </c>
      <c r="Z35" s="188">
        <v>800</v>
      </c>
      <c r="AA35" s="188" t="s">
        <v>44</v>
      </c>
      <c r="AB35" s="188">
        <v>9</v>
      </c>
      <c r="AC35" s="188" t="s">
        <v>1895</v>
      </c>
      <c r="AG35" s="188" t="s">
        <v>42</v>
      </c>
      <c r="AH35" s="188" t="s">
        <v>34</v>
      </c>
      <c r="AI35" s="192" t="s">
        <v>34</v>
      </c>
      <c r="AN35" s="188" t="s">
        <v>4391</v>
      </c>
      <c r="AO35" s="188" t="s">
        <v>47</v>
      </c>
      <c r="AP35" s="188" t="s">
        <v>34</v>
      </c>
      <c r="AQ35" s="188" t="s">
        <v>48</v>
      </c>
      <c r="AR35" s="188" t="s">
        <v>34</v>
      </c>
      <c r="AT35" s="188" t="s">
        <v>49</v>
      </c>
      <c r="AW35" s="188">
        <v>0</v>
      </c>
      <c r="AX35" s="188">
        <v>0</v>
      </c>
      <c r="AY35" s="188" t="e">
        <f>VLOOKUP(B35,#REF!,1,0)</f>
        <v>#REF!</v>
      </c>
    </row>
    <row r="36" spans="1:51">
      <c r="A36" s="187" t="str">
        <f>VLOOKUP(B36,'Item in worksheet'!J:J,1,0)</f>
        <v>MP13-7284</v>
      </c>
      <c r="B36" s="188" t="s">
        <v>109</v>
      </c>
      <c r="C36" s="188" t="s">
        <v>98</v>
      </c>
      <c r="E36" s="188" t="s">
        <v>33</v>
      </c>
      <c r="F36" s="188" t="s">
        <v>1923</v>
      </c>
      <c r="G36" s="188" t="s">
        <v>34</v>
      </c>
      <c r="H36" s="188" t="s">
        <v>35</v>
      </c>
      <c r="I36" s="188" t="s">
        <v>64</v>
      </c>
      <c r="J36" s="188" t="s">
        <v>99</v>
      </c>
      <c r="K36" s="188" t="s">
        <v>110</v>
      </c>
      <c r="L36" s="189" t="s">
        <v>108</v>
      </c>
      <c r="M36" s="188" t="s">
        <v>40</v>
      </c>
      <c r="N36" s="188" t="s">
        <v>60</v>
      </c>
      <c r="O36" s="188" t="s">
        <v>34</v>
      </c>
      <c r="P36" s="188" t="s">
        <v>34</v>
      </c>
      <c r="Q36" s="188">
        <v>1</v>
      </c>
      <c r="V36" s="190">
        <v>29.6</v>
      </c>
      <c r="W36" s="190">
        <v>68.599999999999994</v>
      </c>
      <c r="Z36" s="188">
        <v>800</v>
      </c>
      <c r="AA36" s="188" t="s">
        <v>44</v>
      </c>
      <c r="AB36" s="188">
        <v>9</v>
      </c>
      <c r="AC36" s="188" t="s">
        <v>1896</v>
      </c>
      <c r="AG36" s="188" t="s">
        <v>42</v>
      </c>
      <c r="AH36" s="188" t="s">
        <v>34</v>
      </c>
      <c r="AI36" s="192" t="s">
        <v>34</v>
      </c>
      <c r="AN36" s="188" t="s">
        <v>4391</v>
      </c>
      <c r="AO36" s="188" t="s">
        <v>47</v>
      </c>
      <c r="AP36" s="188" t="s">
        <v>34</v>
      </c>
      <c r="AQ36" s="188" t="s">
        <v>48</v>
      </c>
      <c r="AR36" s="188" t="s">
        <v>34</v>
      </c>
      <c r="AT36" s="188" t="s">
        <v>49</v>
      </c>
      <c r="AW36" s="188">
        <v>0</v>
      </c>
      <c r="AX36" s="188">
        <v>0</v>
      </c>
      <c r="AY36" s="188" t="e">
        <f>VLOOKUP(B36,#REF!,1,0)</f>
        <v>#REF!</v>
      </c>
    </row>
    <row r="37" spans="1:51">
      <c r="A37" s="187" t="str">
        <f>VLOOKUP(B37,'Item in worksheet'!J:J,1,0)</f>
        <v>MP10-501</v>
      </c>
      <c r="B37" s="188" t="s">
        <v>111</v>
      </c>
      <c r="C37" s="188" t="s">
        <v>112</v>
      </c>
      <c r="E37" s="188" t="s">
        <v>33</v>
      </c>
      <c r="F37" s="188" t="s">
        <v>1923</v>
      </c>
      <c r="G37" s="188" t="s">
        <v>34</v>
      </c>
      <c r="H37" s="188" t="s">
        <v>113</v>
      </c>
      <c r="I37" s="188" t="s">
        <v>36</v>
      </c>
      <c r="J37" s="188" t="s">
        <v>114</v>
      </c>
      <c r="K37" s="188" t="s">
        <v>115</v>
      </c>
      <c r="L37" s="189" t="s">
        <v>116</v>
      </c>
      <c r="M37" s="188" t="s">
        <v>40</v>
      </c>
      <c r="N37" s="188" t="s">
        <v>41</v>
      </c>
      <c r="O37" s="188" t="s">
        <v>34</v>
      </c>
      <c r="P37" s="188" t="s">
        <v>34</v>
      </c>
      <c r="Q37" s="188">
        <v>1</v>
      </c>
      <c r="V37" s="190">
        <v>29</v>
      </c>
      <c r="W37" s="190">
        <v>68.599999999999994</v>
      </c>
      <c r="Z37" s="188">
        <v>800</v>
      </c>
      <c r="AA37" s="188" t="s">
        <v>44</v>
      </c>
      <c r="AB37" s="188">
        <v>9</v>
      </c>
      <c r="AC37" s="188" t="s">
        <v>45</v>
      </c>
      <c r="AG37" s="188" t="s">
        <v>42</v>
      </c>
      <c r="AH37" s="188" t="s">
        <v>34</v>
      </c>
      <c r="AI37" s="192" t="s">
        <v>34</v>
      </c>
      <c r="AN37" s="188" t="s">
        <v>4391</v>
      </c>
      <c r="AO37" s="188" t="s">
        <v>47</v>
      </c>
      <c r="AP37" s="188" t="s">
        <v>34</v>
      </c>
      <c r="AQ37" s="188" t="s">
        <v>48</v>
      </c>
      <c r="AR37" s="188" t="s">
        <v>34</v>
      </c>
      <c r="AT37" s="188" t="s">
        <v>49</v>
      </c>
      <c r="AW37" s="188">
        <v>0</v>
      </c>
      <c r="AX37" s="188">
        <v>0</v>
      </c>
      <c r="AY37" s="188" t="e">
        <f>VLOOKUP(B37,#REF!,1,0)</f>
        <v>#REF!</v>
      </c>
    </row>
    <row r="38" spans="1:51">
      <c r="A38" s="187" t="str">
        <f>VLOOKUP(B38,'Item in worksheet'!J:J,1,0)</f>
        <v>MP10-501</v>
      </c>
      <c r="B38" s="188" t="s">
        <v>111</v>
      </c>
      <c r="C38" s="188" t="s">
        <v>112</v>
      </c>
      <c r="E38" s="188" t="s">
        <v>33</v>
      </c>
      <c r="F38" s="188" t="s">
        <v>1923</v>
      </c>
      <c r="G38" s="188" t="s">
        <v>34</v>
      </c>
      <c r="H38" s="188" t="s">
        <v>113</v>
      </c>
      <c r="I38" s="188" t="s">
        <v>36</v>
      </c>
      <c r="J38" s="188" t="s">
        <v>114</v>
      </c>
      <c r="K38" s="188" t="s">
        <v>115</v>
      </c>
      <c r="L38" s="189" t="s">
        <v>116</v>
      </c>
      <c r="M38" s="188" t="s">
        <v>40</v>
      </c>
      <c r="N38" s="188" t="s">
        <v>50</v>
      </c>
      <c r="O38" s="188" t="s">
        <v>34</v>
      </c>
      <c r="P38" s="188" t="s">
        <v>34</v>
      </c>
      <c r="Q38" s="188">
        <v>1</v>
      </c>
      <c r="V38" s="190">
        <v>29</v>
      </c>
      <c r="W38" s="190">
        <v>68.599999999999994</v>
      </c>
      <c r="Z38" s="188">
        <v>800</v>
      </c>
      <c r="AA38" s="188" t="s">
        <v>44</v>
      </c>
      <c r="AB38" s="188">
        <v>9</v>
      </c>
      <c r="AC38" s="188" t="s">
        <v>45</v>
      </c>
      <c r="AG38" s="188" t="s">
        <v>42</v>
      </c>
      <c r="AH38" s="188" t="s">
        <v>34</v>
      </c>
      <c r="AI38" s="192" t="s">
        <v>34</v>
      </c>
      <c r="AN38" s="188" t="s">
        <v>4391</v>
      </c>
      <c r="AO38" s="188" t="s">
        <v>47</v>
      </c>
      <c r="AP38" s="188" t="s">
        <v>34</v>
      </c>
      <c r="AQ38" s="188" t="s">
        <v>48</v>
      </c>
      <c r="AR38" s="188" t="s">
        <v>34</v>
      </c>
      <c r="AT38" s="188" t="s">
        <v>49</v>
      </c>
      <c r="AW38" s="188">
        <v>0</v>
      </c>
      <c r="AX38" s="188">
        <v>0</v>
      </c>
      <c r="AY38" s="188" t="e">
        <f>VLOOKUP(B38,#REF!,1,0)</f>
        <v>#REF!</v>
      </c>
    </row>
    <row r="39" spans="1:51">
      <c r="A39" s="187" t="str">
        <f>VLOOKUP(B39,'Item in worksheet'!J:J,1,0)</f>
        <v>MP10-502</v>
      </c>
      <c r="B39" s="188" t="s">
        <v>117</v>
      </c>
      <c r="C39" s="188" t="s">
        <v>112</v>
      </c>
      <c r="E39" s="188" t="s">
        <v>33</v>
      </c>
      <c r="F39" s="188" t="s">
        <v>1923</v>
      </c>
      <c r="G39" s="188" t="s">
        <v>34</v>
      </c>
      <c r="H39" s="188" t="s">
        <v>113</v>
      </c>
      <c r="I39" s="188" t="s">
        <v>36</v>
      </c>
      <c r="J39" s="188" t="s">
        <v>114</v>
      </c>
      <c r="K39" s="188" t="s">
        <v>118</v>
      </c>
      <c r="L39" s="189" t="s">
        <v>116</v>
      </c>
      <c r="M39" s="188" t="s">
        <v>40</v>
      </c>
      <c r="N39" s="188" t="s">
        <v>50</v>
      </c>
      <c r="O39" s="188" t="s">
        <v>34</v>
      </c>
      <c r="P39" s="188" t="s">
        <v>34</v>
      </c>
      <c r="Q39" s="188">
        <v>1</v>
      </c>
      <c r="V39" s="190">
        <v>32.71</v>
      </c>
      <c r="W39" s="190">
        <v>78.400000000000006</v>
      </c>
      <c r="Z39" s="188">
        <v>800</v>
      </c>
      <c r="AA39" s="188" t="s">
        <v>44</v>
      </c>
      <c r="AB39" s="188">
        <v>9</v>
      </c>
      <c r="AC39" s="188" t="s">
        <v>53</v>
      </c>
      <c r="AG39" s="188" t="s">
        <v>42</v>
      </c>
      <c r="AH39" s="188" t="s">
        <v>34</v>
      </c>
      <c r="AI39" s="192" t="s">
        <v>34</v>
      </c>
      <c r="AN39" s="188" t="s">
        <v>4391</v>
      </c>
      <c r="AO39" s="188" t="s">
        <v>47</v>
      </c>
      <c r="AP39" s="188" t="s">
        <v>34</v>
      </c>
      <c r="AQ39" s="188" t="s">
        <v>48</v>
      </c>
      <c r="AR39" s="188" t="s">
        <v>34</v>
      </c>
      <c r="AT39" s="188" t="s">
        <v>49</v>
      </c>
      <c r="AW39" s="188">
        <v>0</v>
      </c>
      <c r="AX39" s="188">
        <v>0</v>
      </c>
      <c r="AY39" s="188" t="e">
        <f>VLOOKUP(B39,#REF!,1,0)</f>
        <v>#REF!</v>
      </c>
    </row>
    <row r="40" spans="1:51">
      <c r="A40" s="187" t="str">
        <f>VLOOKUP(B40,'Item in worksheet'!J:J,1,0)</f>
        <v>MP10-502</v>
      </c>
      <c r="B40" s="188" t="s">
        <v>117</v>
      </c>
      <c r="C40" s="188" t="s">
        <v>112</v>
      </c>
      <c r="E40" s="188" t="s">
        <v>33</v>
      </c>
      <c r="F40" s="188" t="s">
        <v>1923</v>
      </c>
      <c r="G40" s="188" t="s">
        <v>34</v>
      </c>
      <c r="H40" s="188" t="s">
        <v>113</v>
      </c>
      <c r="I40" s="188" t="s">
        <v>36</v>
      </c>
      <c r="J40" s="188" t="s">
        <v>114</v>
      </c>
      <c r="K40" s="188" t="s">
        <v>118</v>
      </c>
      <c r="L40" s="189" t="s">
        <v>116</v>
      </c>
      <c r="M40" s="188" t="s">
        <v>40</v>
      </c>
      <c r="N40" s="188" t="s">
        <v>41</v>
      </c>
      <c r="O40" s="188" t="s">
        <v>34</v>
      </c>
      <c r="P40" s="188" t="s">
        <v>34</v>
      </c>
      <c r="Q40" s="188">
        <v>1</v>
      </c>
      <c r="V40" s="190">
        <v>32.71</v>
      </c>
      <c r="W40" s="190">
        <v>78.400000000000006</v>
      </c>
      <c r="Z40" s="188">
        <v>800</v>
      </c>
      <c r="AA40" s="188" t="s">
        <v>44</v>
      </c>
      <c r="AB40" s="188">
        <v>9</v>
      </c>
      <c r="AC40" s="188" t="s">
        <v>53</v>
      </c>
      <c r="AG40" s="188" t="s">
        <v>42</v>
      </c>
      <c r="AH40" s="188" t="s">
        <v>34</v>
      </c>
      <c r="AI40" s="192" t="s">
        <v>34</v>
      </c>
      <c r="AN40" s="188" t="s">
        <v>4391</v>
      </c>
      <c r="AO40" s="188" t="s">
        <v>47</v>
      </c>
      <c r="AP40" s="188" t="s">
        <v>34</v>
      </c>
      <c r="AQ40" s="188" t="s">
        <v>48</v>
      </c>
      <c r="AR40" s="188" t="s">
        <v>34</v>
      </c>
      <c r="AT40" s="188" t="s">
        <v>49</v>
      </c>
      <c r="AW40" s="188">
        <v>0</v>
      </c>
      <c r="AX40" s="188">
        <v>0</v>
      </c>
      <c r="AY40" s="188" t="e">
        <f>VLOOKUP(B40,#REF!,1,0)</f>
        <v>#REF!</v>
      </c>
    </row>
    <row r="41" spans="1:51">
      <c r="A41" s="187" t="str">
        <f>VLOOKUP(B41,'Item in worksheet'!J:J,1,0)</f>
        <v>MP10-503</v>
      </c>
      <c r="B41" s="188" t="s">
        <v>119</v>
      </c>
      <c r="C41" s="188" t="s">
        <v>112</v>
      </c>
      <c r="E41" s="188" t="s">
        <v>33</v>
      </c>
      <c r="F41" s="188" t="s">
        <v>1923</v>
      </c>
      <c r="G41" s="188" t="s">
        <v>34</v>
      </c>
      <c r="H41" s="188" t="s">
        <v>113</v>
      </c>
      <c r="I41" s="188" t="s">
        <v>36</v>
      </c>
      <c r="J41" s="188" t="s">
        <v>114</v>
      </c>
      <c r="K41" s="188" t="s">
        <v>120</v>
      </c>
      <c r="L41" s="189" t="s">
        <v>116</v>
      </c>
      <c r="M41" s="188" t="s">
        <v>40</v>
      </c>
      <c r="N41" s="188" t="s">
        <v>50</v>
      </c>
      <c r="O41" s="188" t="s">
        <v>34</v>
      </c>
      <c r="P41" s="188" t="s">
        <v>34</v>
      </c>
      <c r="Q41" s="188">
        <v>1</v>
      </c>
      <c r="V41" s="190">
        <v>32.71</v>
      </c>
      <c r="W41" s="190">
        <v>78.400000000000006</v>
      </c>
      <c r="Z41" s="188">
        <v>800</v>
      </c>
      <c r="AA41" s="188" t="s">
        <v>44</v>
      </c>
      <c r="AB41" s="188">
        <v>9</v>
      </c>
      <c r="AC41" s="188" t="s">
        <v>56</v>
      </c>
      <c r="AG41" s="188" t="s">
        <v>42</v>
      </c>
      <c r="AH41" s="188" t="s">
        <v>34</v>
      </c>
      <c r="AI41" s="192" t="s">
        <v>34</v>
      </c>
      <c r="AN41" s="188" t="s">
        <v>4391</v>
      </c>
      <c r="AO41" s="188" t="s">
        <v>47</v>
      </c>
      <c r="AP41" s="188" t="s">
        <v>34</v>
      </c>
      <c r="AQ41" s="188" t="s">
        <v>48</v>
      </c>
      <c r="AR41" s="188" t="s">
        <v>34</v>
      </c>
      <c r="AT41" s="188" t="s">
        <v>49</v>
      </c>
      <c r="AW41" s="188">
        <v>0</v>
      </c>
      <c r="AX41" s="188">
        <v>0</v>
      </c>
      <c r="AY41" s="188" t="e">
        <f>VLOOKUP(B41,#REF!,1,0)</f>
        <v>#REF!</v>
      </c>
    </row>
    <row r="42" spans="1:51">
      <c r="A42" s="187" t="str">
        <f>VLOOKUP(B42,'Item in worksheet'!J:J,1,0)</f>
        <v>MP12-476</v>
      </c>
      <c r="B42" s="188" t="s">
        <v>121</v>
      </c>
      <c r="C42" s="188" t="s">
        <v>112</v>
      </c>
      <c r="E42" s="188" t="s">
        <v>33</v>
      </c>
      <c r="F42" s="188" t="s">
        <v>1923</v>
      </c>
      <c r="G42" s="188" t="s">
        <v>34</v>
      </c>
      <c r="H42" s="188" t="s">
        <v>113</v>
      </c>
      <c r="I42" s="188" t="s">
        <v>58</v>
      </c>
      <c r="J42" s="188" t="s">
        <v>114</v>
      </c>
      <c r="K42" s="188" t="s">
        <v>122</v>
      </c>
      <c r="L42" s="189" t="s">
        <v>123</v>
      </c>
      <c r="M42" s="188" t="s">
        <v>40</v>
      </c>
      <c r="N42" s="188" t="s">
        <v>50</v>
      </c>
      <c r="O42" s="188" t="s">
        <v>34</v>
      </c>
      <c r="P42" s="188" t="s">
        <v>34</v>
      </c>
      <c r="Q42" s="188">
        <v>1</v>
      </c>
      <c r="V42" s="190">
        <v>21.64</v>
      </c>
      <c r="W42" s="190">
        <v>53.9</v>
      </c>
      <c r="Z42" s="188">
        <v>800</v>
      </c>
      <c r="AA42" s="188" t="s">
        <v>44</v>
      </c>
      <c r="AB42" s="188">
        <v>9</v>
      </c>
      <c r="AC42" s="188" t="s">
        <v>1898</v>
      </c>
      <c r="AG42" s="188" t="s">
        <v>42</v>
      </c>
      <c r="AH42" s="188" t="s">
        <v>34</v>
      </c>
      <c r="AI42" s="192" t="s">
        <v>34</v>
      </c>
      <c r="AN42" s="188" t="s">
        <v>4391</v>
      </c>
      <c r="AO42" s="188" t="s">
        <v>47</v>
      </c>
      <c r="AP42" s="188" t="s">
        <v>34</v>
      </c>
      <c r="AQ42" s="188" t="s">
        <v>48</v>
      </c>
      <c r="AR42" s="188" t="s">
        <v>34</v>
      </c>
      <c r="AT42" s="188" t="s">
        <v>49</v>
      </c>
      <c r="AW42" s="188">
        <v>0</v>
      </c>
      <c r="AX42" s="188">
        <v>0</v>
      </c>
      <c r="AY42" s="188" t="e">
        <f>VLOOKUP(B42,#REF!,1,0)</f>
        <v>#REF!</v>
      </c>
    </row>
    <row r="43" spans="1:51">
      <c r="A43" s="187" t="str">
        <f>VLOOKUP(B43,'Item in worksheet'!J:J,1,0)</f>
        <v>MP12-477</v>
      </c>
      <c r="B43" s="188" t="s">
        <v>124</v>
      </c>
      <c r="C43" s="188" t="s">
        <v>112</v>
      </c>
      <c r="E43" s="188" t="s">
        <v>33</v>
      </c>
      <c r="F43" s="188" t="s">
        <v>1923</v>
      </c>
      <c r="G43" s="188" t="s">
        <v>34</v>
      </c>
      <c r="H43" s="188" t="s">
        <v>113</v>
      </c>
      <c r="I43" s="188" t="s">
        <v>58</v>
      </c>
      <c r="J43" s="188" t="s">
        <v>114</v>
      </c>
      <c r="K43" s="188" t="s">
        <v>125</v>
      </c>
      <c r="L43" s="189" t="s">
        <v>123</v>
      </c>
      <c r="M43" s="188" t="s">
        <v>40</v>
      </c>
      <c r="N43" s="188" t="s">
        <v>50</v>
      </c>
      <c r="O43" s="188" t="s">
        <v>34</v>
      </c>
      <c r="P43" s="188" t="s">
        <v>34</v>
      </c>
      <c r="Q43" s="188">
        <v>1</v>
      </c>
      <c r="V43" s="190">
        <v>24.36</v>
      </c>
      <c r="W43" s="190">
        <v>58.8</v>
      </c>
      <c r="Z43" s="188">
        <v>800</v>
      </c>
      <c r="AA43" s="188" t="s">
        <v>44</v>
      </c>
      <c r="AB43" s="188">
        <v>9</v>
      </c>
      <c r="AC43" s="188" t="s">
        <v>1899</v>
      </c>
      <c r="AG43" s="188" t="s">
        <v>42</v>
      </c>
      <c r="AH43" s="188" t="s">
        <v>34</v>
      </c>
      <c r="AI43" s="192" t="s">
        <v>34</v>
      </c>
      <c r="AN43" s="188" t="s">
        <v>4391</v>
      </c>
      <c r="AO43" s="188" t="s">
        <v>47</v>
      </c>
      <c r="AP43" s="188" t="s">
        <v>34</v>
      </c>
      <c r="AQ43" s="188" t="s">
        <v>48</v>
      </c>
      <c r="AR43" s="188" t="s">
        <v>34</v>
      </c>
      <c r="AT43" s="188" t="s">
        <v>49</v>
      </c>
      <c r="AW43" s="188">
        <v>0</v>
      </c>
      <c r="AX43" s="188">
        <v>0</v>
      </c>
      <c r="AY43" s="188" t="e">
        <f>VLOOKUP(B43,#REF!,1,0)</f>
        <v>#REF!</v>
      </c>
    </row>
    <row r="44" spans="1:51">
      <c r="A44" s="187" t="str">
        <f>VLOOKUP(B44,'Item in worksheet'!J:J,1,0)</f>
        <v>MP10-3829</v>
      </c>
      <c r="B44" s="188" t="s">
        <v>126</v>
      </c>
      <c r="C44" s="188" t="s">
        <v>127</v>
      </c>
      <c r="E44" s="188" t="s">
        <v>33</v>
      </c>
      <c r="F44" s="188" t="s">
        <v>1923</v>
      </c>
      <c r="G44" s="188" t="s">
        <v>34</v>
      </c>
      <c r="H44" s="188" t="s">
        <v>113</v>
      </c>
      <c r="I44" s="188" t="s">
        <v>36</v>
      </c>
      <c r="J44" s="188" t="s">
        <v>128</v>
      </c>
      <c r="K44" s="188" t="s">
        <v>115</v>
      </c>
      <c r="L44" s="189" t="s">
        <v>116</v>
      </c>
      <c r="M44" s="188" t="s">
        <v>40</v>
      </c>
      <c r="N44" s="188" t="s">
        <v>41</v>
      </c>
      <c r="O44" s="188" t="s">
        <v>34</v>
      </c>
      <c r="P44" s="188" t="s">
        <v>34</v>
      </c>
      <c r="Q44" s="188">
        <v>1</v>
      </c>
      <c r="V44" s="190">
        <v>24.7</v>
      </c>
      <c r="W44" s="190">
        <v>68.599999999999994</v>
      </c>
      <c r="Z44" s="188">
        <v>800</v>
      </c>
      <c r="AA44" s="188" t="s">
        <v>44</v>
      </c>
      <c r="AB44" s="188">
        <v>9</v>
      </c>
      <c r="AC44" s="188" t="s">
        <v>45</v>
      </c>
      <c r="AG44" s="188" t="s">
        <v>42</v>
      </c>
      <c r="AH44" s="188" t="s">
        <v>34</v>
      </c>
      <c r="AI44" s="192" t="s">
        <v>34</v>
      </c>
      <c r="AN44" s="188" t="s">
        <v>4391</v>
      </c>
      <c r="AO44" s="188" t="s">
        <v>47</v>
      </c>
      <c r="AP44" s="188" t="s">
        <v>34</v>
      </c>
      <c r="AQ44" s="188" t="s">
        <v>48</v>
      </c>
      <c r="AR44" s="188" t="s">
        <v>34</v>
      </c>
      <c r="AT44" s="188" t="s">
        <v>49</v>
      </c>
      <c r="AW44" s="188">
        <v>0</v>
      </c>
      <c r="AX44" s="188">
        <v>0</v>
      </c>
      <c r="AY44" s="188" t="e">
        <f>VLOOKUP(B44,#REF!,1,0)</f>
        <v>#REF!</v>
      </c>
    </row>
    <row r="45" spans="1:51">
      <c r="A45" s="187" t="str">
        <f>VLOOKUP(B45,'Item in worksheet'!J:J,1,0)</f>
        <v>MP10-3829</v>
      </c>
      <c r="B45" s="188" t="s">
        <v>126</v>
      </c>
      <c r="C45" s="188" t="s">
        <v>127</v>
      </c>
      <c r="E45" s="188" t="s">
        <v>33</v>
      </c>
      <c r="F45" s="188" t="s">
        <v>1923</v>
      </c>
      <c r="G45" s="188" t="s">
        <v>34</v>
      </c>
      <c r="H45" s="188" t="s">
        <v>113</v>
      </c>
      <c r="I45" s="188" t="s">
        <v>36</v>
      </c>
      <c r="J45" s="188" t="s">
        <v>128</v>
      </c>
      <c r="K45" s="188" t="s">
        <v>115</v>
      </c>
      <c r="L45" s="189" t="s">
        <v>116</v>
      </c>
      <c r="M45" s="188" t="s">
        <v>40</v>
      </c>
      <c r="N45" s="188" t="s">
        <v>50</v>
      </c>
      <c r="O45" s="188" t="s">
        <v>34</v>
      </c>
      <c r="P45" s="188" t="s">
        <v>34</v>
      </c>
      <c r="Q45" s="188">
        <v>1</v>
      </c>
      <c r="V45" s="190">
        <v>24.7</v>
      </c>
      <c r="W45" s="190">
        <v>68.599999999999994</v>
      </c>
      <c r="Z45" s="188">
        <v>800</v>
      </c>
      <c r="AA45" s="188" t="s">
        <v>44</v>
      </c>
      <c r="AB45" s="188">
        <v>9</v>
      </c>
      <c r="AC45" s="188" t="s">
        <v>45</v>
      </c>
      <c r="AG45" s="188" t="s">
        <v>42</v>
      </c>
      <c r="AH45" s="188" t="s">
        <v>34</v>
      </c>
      <c r="AI45" s="192" t="s">
        <v>34</v>
      </c>
      <c r="AN45" s="188" t="s">
        <v>4391</v>
      </c>
      <c r="AO45" s="188" t="s">
        <v>47</v>
      </c>
      <c r="AP45" s="188" t="s">
        <v>34</v>
      </c>
      <c r="AQ45" s="188" t="s">
        <v>48</v>
      </c>
      <c r="AR45" s="188" t="s">
        <v>34</v>
      </c>
      <c r="AT45" s="188" t="s">
        <v>49</v>
      </c>
      <c r="AW45" s="188">
        <v>0</v>
      </c>
      <c r="AX45" s="188">
        <v>0</v>
      </c>
      <c r="AY45" s="188" t="e">
        <f>VLOOKUP(B45,#REF!,1,0)</f>
        <v>#REF!</v>
      </c>
    </row>
    <row r="46" spans="1:51">
      <c r="A46" s="187" t="str">
        <f>VLOOKUP(B46,'Item in worksheet'!J:J,1,0)</f>
        <v>MP10-3830</v>
      </c>
      <c r="B46" s="188" t="s">
        <v>129</v>
      </c>
      <c r="C46" s="188" t="s">
        <v>127</v>
      </c>
      <c r="E46" s="188" t="s">
        <v>33</v>
      </c>
      <c r="F46" s="188" t="s">
        <v>1923</v>
      </c>
      <c r="G46" s="188" t="s">
        <v>34</v>
      </c>
      <c r="H46" s="188" t="s">
        <v>113</v>
      </c>
      <c r="I46" s="188" t="s">
        <v>36</v>
      </c>
      <c r="J46" s="188" t="s">
        <v>128</v>
      </c>
      <c r="K46" s="188" t="s">
        <v>118</v>
      </c>
      <c r="L46" s="189" t="s">
        <v>116</v>
      </c>
      <c r="M46" s="188" t="s">
        <v>40</v>
      </c>
      <c r="N46" s="188" t="s">
        <v>50</v>
      </c>
      <c r="O46" s="188" t="s">
        <v>34</v>
      </c>
      <c r="P46" s="188" t="s">
        <v>34</v>
      </c>
      <c r="Q46" s="188">
        <v>1</v>
      </c>
      <c r="V46" s="190">
        <v>27.85</v>
      </c>
      <c r="W46" s="190">
        <v>78.400000000000006</v>
      </c>
      <c r="Z46" s="188">
        <v>800</v>
      </c>
      <c r="AA46" s="188" t="s">
        <v>44</v>
      </c>
      <c r="AB46" s="188">
        <v>9</v>
      </c>
      <c r="AC46" s="188" t="s">
        <v>53</v>
      </c>
      <c r="AG46" s="188" t="s">
        <v>42</v>
      </c>
      <c r="AH46" s="188" t="s">
        <v>34</v>
      </c>
      <c r="AI46" s="192" t="s">
        <v>34</v>
      </c>
      <c r="AN46" s="188" t="s">
        <v>4391</v>
      </c>
      <c r="AO46" s="188" t="s">
        <v>47</v>
      </c>
      <c r="AP46" s="188" t="s">
        <v>34</v>
      </c>
      <c r="AQ46" s="188" t="s">
        <v>48</v>
      </c>
      <c r="AR46" s="188" t="s">
        <v>34</v>
      </c>
      <c r="AT46" s="188" t="s">
        <v>49</v>
      </c>
      <c r="AW46" s="188">
        <v>0</v>
      </c>
      <c r="AX46" s="188">
        <v>0</v>
      </c>
      <c r="AY46" s="188" t="e">
        <f>VLOOKUP(B46,#REF!,1,0)</f>
        <v>#REF!</v>
      </c>
    </row>
    <row r="47" spans="1:51">
      <c r="A47" s="187" t="str">
        <f>VLOOKUP(B47,'Item in worksheet'!J:J,1,0)</f>
        <v>MP10-3830</v>
      </c>
      <c r="B47" s="188" t="s">
        <v>129</v>
      </c>
      <c r="C47" s="188" t="s">
        <v>127</v>
      </c>
      <c r="E47" s="188" t="s">
        <v>33</v>
      </c>
      <c r="F47" s="188" t="s">
        <v>1923</v>
      </c>
      <c r="G47" s="188" t="s">
        <v>34</v>
      </c>
      <c r="H47" s="188" t="s">
        <v>113</v>
      </c>
      <c r="I47" s="188" t="s">
        <v>36</v>
      </c>
      <c r="J47" s="188" t="s">
        <v>128</v>
      </c>
      <c r="K47" s="188" t="s">
        <v>118</v>
      </c>
      <c r="L47" s="189" t="s">
        <v>116</v>
      </c>
      <c r="M47" s="188" t="s">
        <v>40</v>
      </c>
      <c r="N47" s="188" t="s">
        <v>41</v>
      </c>
      <c r="O47" s="188" t="s">
        <v>34</v>
      </c>
      <c r="P47" s="188" t="s">
        <v>34</v>
      </c>
      <c r="Q47" s="188">
        <v>1</v>
      </c>
      <c r="V47" s="190">
        <v>27.85</v>
      </c>
      <c r="W47" s="190">
        <v>78.400000000000006</v>
      </c>
      <c r="Z47" s="188">
        <v>800</v>
      </c>
      <c r="AA47" s="188" t="s">
        <v>44</v>
      </c>
      <c r="AB47" s="188">
        <v>9</v>
      </c>
      <c r="AC47" s="188" t="s">
        <v>53</v>
      </c>
      <c r="AG47" s="188" t="s">
        <v>42</v>
      </c>
      <c r="AH47" s="188" t="s">
        <v>34</v>
      </c>
      <c r="AI47" s="192" t="s">
        <v>34</v>
      </c>
      <c r="AN47" s="188" t="s">
        <v>4391</v>
      </c>
      <c r="AO47" s="188" t="s">
        <v>47</v>
      </c>
      <c r="AP47" s="188" t="s">
        <v>34</v>
      </c>
      <c r="AQ47" s="188" t="s">
        <v>48</v>
      </c>
      <c r="AR47" s="188" t="s">
        <v>34</v>
      </c>
      <c r="AT47" s="188" t="s">
        <v>49</v>
      </c>
      <c r="AW47" s="188">
        <v>0</v>
      </c>
      <c r="AX47" s="188">
        <v>0</v>
      </c>
      <c r="AY47" s="188" t="e">
        <f>VLOOKUP(B47,#REF!,1,0)</f>
        <v>#REF!</v>
      </c>
    </row>
    <row r="48" spans="1:51">
      <c r="A48" s="187" t="str">
        <f>VLOOKUP(B48,'Item in worksheet'!J:J,1,0)</f>
        <v>MP10-3831</v>
      </c>
      <c r="B48" s="188" t="s">
        <v>130</v>
      </c>
      <c r="C48" s="188" t="s">
        <v>127</v>
      </c>
      <c r="E48" s="188" t="s">
        <v>33</v>
      </c>
      <c r="F48" s="188" t="s">
        <v>1923</v>
      </c>
      <c r="G48" s="188" t="s">
        <v>34</v>
      </c>
      <c r="H48" s="188" t="s">
        <v>113</v>
      </c>
      <c r="I48" s="188" t="s">
        <v>36</v>
      </c>
      <c r="J48" s="188" t="s">
        <v>128</v>
      </c>
      <c r="K48" s="188" t="s">
        <v>120</v>
      </c>
      <c r="L48" s="189" t="s">
        <v>116</v>
      </c>
      <c r="M48" s="188" t="s">
        <v>40</v>
      </c>
      <c r="N48" s="188" t="s">
        <v>41</v>
      </c>
      <c r="O48" s="188" t="s">
        <v>34</v>
      </c>
      <c r="P48" s="188" t="s">
        <v>34</v>
      </c>
      <c r="Q48" s="188">
        <v>1</v>
      </c>
      <c r="V48" s="190">
        <v>27.85</v>
      </c>
      <c r="W48" s="190">
        <v>78.400000000000006</v>
      </c>
      <c r="Z48" s="188">
        <v>800</v>
      </c>
      <c r="AA48" s="188" t="s">
        <v>44</v>
      </c>
      <c r="AB48" s="188">
        <v>9</v>
      </c>
      <c r="AC48" s="188" t="s">
        <v>56</v>
      </c>
      <c r="AG48" s="188" t="s">
        <v>42</v>
      </c>
      <c r="AH48" s="188" t="s">
        <v>34</v>
      </c>
      <c r="AI48" s="192" t="s">
        <v>34</v>
      </c>
      <c r="AN48" s="188" t="s">
        <v>4391</v>
      </c>
      <c r="AO48" s="188" t="s">
        <v>47</v>
      </c>
      <c r="AP48" s="188" t="s">
        <v>34</v>
      </c>
      <c r="AQ48" s="188" t="s">
        <v>48</v>
      </c>
      <c r="AR48" s="188" t="s">
        <v>34</v>
      </c>
      <c r="AT48" s="188" t="s">
        <v>49</v>
      </c>
      <c r="AW48" s="188">
        <v>0</v>
      </c>
      <c r="AX48" s="188">
        <v>0</v>
      </c>
      <c r="AY48" s="188" t="e">
        <f>VLOOKUP(B48,#REF!,1,0)</f>
        <v>#REF!</v>
      </c>
    </row>
    <row r="49" spans="1:51">
      <c r="A49" s="187" t="str">
        <f>VLOOKUP(B49,'Item in worksheet'!J:J,1,0)</f>
        <v>MP10-3831</v>
      </c>
      <c r="B49" s="188" t="s">
        <v>130</v>
      </c>
      <c r="C49" s="188" t="s">
        <v>127</v>
      </c>
      <c r="E49" s="188" t="s">
        <v>33</v>
      </c>
      <c r="F49" s="188" t="s">
        <v>1923</v>
      </c>
      <c r="G49" s="188" t="s">
        <v>34</v>
      </c>
      <c r="H49" s="188" t="s">
        <v>113</v>
      </c>
      <c r="I49" s="188" t="s">
        <v>36</v>
      </c>
      <c r="J49" s="188" t="s">
        <v>128</v>
      </c>
      <c r="K49" s="188" t="s">
        <v>120</v>
      </c>
      <c r="L49" s="189" t="s">
        <v>116</v>
      </c>
      <c r="M49" s="188" t="s">
        <v>40</v>
      </c>
      <c r="N49" s="188" t="s">
        <v>50</v>
      </c>
      <c r="O49" s="188" t="s">
        <v>34</v>
      </c>
      <c r="P49" s="188" t="s">
        <v>34</v>
      </c>
      <c r="Q49" s="188">
        <v>1</v>
      </c>
      <c r="V49" s="190">
        <v>27.85</v>
      </c>
      <c r="W49" s="190">
        <v>78.400000000000006</v>
      </c>
      <c r="Z49" s="188">
        <v>800</v>
      </c>
      <c r="AA49" s="188" t="s">
        <v>44</v>
      </c>
      <c r="AB49" s="188">
        <v>9</v>
      </c>
      <c r="AC49" s="188" t="s">
        <v>56</v>
      </c>
      <c r="AG49" s="188" t="s">
        <v>42</v>
      </c>
      <c r="AH49" s="188" t="s">
        <v>34</v>
      </c>
      <c r="AI49" s="192" t="s">
        <v>34</v>
      </c>
      <c r="AN49" s="188" t="s">
        <v>4391</v>
      </c>
      <c r="AO49" s="188" t="s">
        <v>47</v>
      </c>
      <c r="AP49" s="188" t="s">
        <v>34</v>
      </c>
      <c r="AQ49" s="188" t="s">
        <v>48</v>
      </c>
      <c r="AR49" s="188" t="s">
        <v>34</v>
      </c>
      <c r="AT49" s="188" t="s">
        <v>49</v>
      </c>
      <c r="AW49" s="188">
        <v>0</v>
      </c>
      <c r="AX49" s="188">
        <v>0</v>
      </c>
      <c r="AY49" s="188" t="e">
        <f>VLOOKUP(B49,#REF!,1,0)</f>
        <v>#REF!</v>
      </c>
    </row>
    <row r="50" spans="1:51">
      <c r="A50" s="187" t="str">
        <f>VLOOKUP(B50,'Item in worksheet'!J:J,1,0)</f>
        <v>MP12-3832</v>
      </c>
      <c r="B50" s="188" t="s">
        <v>131</v>
      </c>
      <c r="C50" s="188" t="s">
        <v>127</v>
      </c>
      <c r="E50" s="188" t="s">
        <v>33</v>
      </c>
      <c r="F50" s="188" t="s">
        <v>1923</v>
      </c>
      <c r="G50" s="188" t="s">
        <v>34</v>
      </c>
      <c r="H50" s="188" t="s">
        <v>113</v>
      </c>
      <c r="I50" s="188" t="s">
        <v>58</v>
      </c>
      <c r="J50" s="188" t="s">
        <v>128</v>
      </c>
      <c r="K50" s="188" t="s">
        <v>122</v>
      </c>
      <c r="L50" s="189" t="s">
        <v>132</v>
      </c>
      <c r="M50" s="188" t="s">
        <v>40</v>
      </c>
      <c r="N50" s="188" t="s">
        <v>41</v>
      </c>
      <c r="O50" s="188" t="s">
        <v>34</v>
      </c>
      <c r="P50" s="188" t="s">
        <v>34</v>
      </c>
      <c r="Q50" s="188">
        <v>1</v>
      </c>
      <c r="V50" s="190">
        <v>18.36</v>
      </c>
      <c r="W50" s="190">
        <v>53.9</v>
      </c>
      <c r="Z50" s="188">
        <v>800</v>
      </c>
      <c r="AA50" s="188" t="s">
        <v>44</v>
      </c>
      <c r="AB50" s="188">
        <v>9</v>
      </c>
      <c r="AC50" s="188" t="s">
        <v>1898</v>
      </c>
      <c r="AG50" s="188" t="s">
        <v>42</v>
      </c>
      <c r="AH50" s="188" t="s">
        <v>34</v>
      </c>
      <c r="AI50" s="192" t="s">
        <v>34</v>
      </c>
      <c r="AN50" s="188" t="s">
        <v>4391</v>
      </c>
      <c r="AO50" s="188" t="s">
        <v>47</v>
      </c>
      <c r="AP50" s="188" t="s">
        <v>34</v>
      </c>
      <c r="AQ50" s="188" t="s">
        <v>48</v>
      </c>
      <c r="AR50" s="188" t="s">
        <v>34</v>
      </c>
      <c r="AT50" s="188" t="s">
        <v>49</v>
      </c>
      <c r="AW50" s="188">
        <v>0</v>
      </c>
      <c r="AX50" s="188">
        <v>0</v>
      </c>
      <c r="AY50" s="188" t="e">
        <f>VLOOKUP(B50,#REF!,1,0)</f>
        <v>#REF!</v>
      </c>
    </row>
    <row r="51" spans="1:51">
      <c r="A51" s="187" t="str">
        <f>VLOOKUP(B51,'Item in worksheet'!J:J,1,0)</f>
        <v>MP12-3832</v>
      </c>
      <c r="B51" s="188" t="s">
        <v>131</v>
      </c>
      <c r="C51" s="188" t="s">
        <v>127</v>
      </c>
      <c r="E51" s="188" t="s">
        <v>33</v>
      </c>
      <c r="F51" s="188" t="s">
        <v>1923</v>
      </c>
      <c r="G51" s="188" t="s">
        <v>34</v>
      </c>
      <c r="H51" s="188" t="s">
        <v>113</v>
      </c>
      <c r="I51" s="188" t="s">
        <v>58</v>
      </c>
      <c r="J51" s="188" t="s">
        <v>128</v>
      </c>
      <c r="K51" s="188" t="s">
        <v>122</v>
      </c>
      <c r="L51" s="189" t="s">
        <v>132</v>
      </c>
      <c r="M51" s="188" t="s">
        <v>40</v>
      </c>
      <c r="N51" s="188" t="s">
        <v>50</v>
      </c>
      <c r="O51" s="188" t="s">
        <v>34</v>
      </c>
      <c r="P51" s="188" t="s">
        <v>34</v>
      </c>
      <c r="Q51" s="188">
        <v>1</v>
      </c>
      <c r="V51" s="190">
        <v>18.36</v>
      </c>
      <c r="W51" s="190">
        <v>53.9</v>
      </c>
      <c r="Z51" s="188">
        <v>800</v>
      </c>
      <c r="AA51" s="188" t="s">
        <v>44</v>
      </c>
      <c r="AB51" s="188">
        <v>9</v>
      </c>
      <c r="AC51" s="188" t="s">
        <v>1898</v>
      </c>
      <c r="AG51" s="188" t="s">
        <v>42</v>
      </c>
      <c r="AH51" s="188" t="s">
        <v>34</v>
      </c>
      <c r="AI51" s="192" t="s">
        <v>34</v>
      </c>
      <c r="AN51" s="188" t="s">
        <v>4391</v>
      </c>
      <c r="AO51" s="188" t="s">
        <v>47</v>
      </c>
      <c r="AP51" s="188" t="s">
        <v>34</v>
      </c>
      <c r="AQ51" s="188" t="s">
        <v>48</v>
      </c>
      <c r="AR51" s="188" t="s">
        <v>34</v>
      </c>
      <c r="AT51" s="188" t="s">
        <v>49</v>
      </c>
      <c r="AW51" s="188">
        <v>0</v>
      </c>
      <c r="AX51" s="188">
        <v>0</v>
      </c>
      <c r="AY51" s="188" t="e">
        <f>VLOOKUP(B51,#REF!,1,0)</f>
        <v>#REF!</v>
      </c>
    </row>
    <row r="52" spans="1:51">
      <c r="A52" s="187" t="str">
        <f>VLOOKUP(B52,'Item in worksheet'!J:J,1,0)</f>
        <v>MP12-3833</v>
      </c>
      <c r="B52" s="188" t="s">
        <v>133</v>
      </c>
      <c r="C52" s="188" t="s">
        <v>127</v>
      </c>
      <c r="E52" s="188" t="s">
        <v>33</v>
      </c>
      <c r="F52" s="188" t="s">
        <v>1923</v>
      </c>
      <c r="G52" s="188" t="s">
        <v>34</v>
      </c>
      <c r="H52" s="188" t="s">
        <v>113</v>
      </c>
      <c r="I52" s="188" t="s">
        <v>58</v>
      </c>
      <c r="J52" s="188" t="s">
        <v>128</v>
      </c>
      <c r="K52" s="188" t="s">
        <v>134</v>
      </c>
      <c r="L52" s="189" t="s">
        <v>132</v>
      </c>
      <c r="M52" s="188" t="s">
        <v>40</v>
      </c>
      <c r="N52" s="188" t="s">
        <v>50</v>
      </c>
      <c r="O52" s="188" t="s">
        <v>34</v>
      </c>
      <c r="P52" s="188" t="s">
        <v>34</v>
      </c>
      <c r="Q52" s="188">
        <v>1</v>
      </c>
      <c r="V52" s="190">
        <v>20.59</v>
      </c>
      <c r="W52" s="190">
        <v>58.8</v>
      </c>
      <c r="Z52" s="188">
        <v>800</v>
      </c>
      <c r="AA52" s="188" t="s">
        <v>44</v>
      </c>
      <c r="AB52" s="188">
        <v>9</v>
      </c>
      <c r="AC52" s="188" t="s">
        <v>1899</v>
      </c>
      <c r="AG52" s="188" t="s">
        <v>42</v>
      </c>
      <c r="AH52" s="188" t="s">
        <v>34</v>
      </c>
      <c r="AI52" s="192" t="s">
        <v>34</v>
      </c>
      <c r="AN52" s="188" t="s">
        <v>4391</v>
      </c>
      <c r="AO52" s="188" t="s">
        <v>47</v>
      </c>
      <c r="AP52" s="188" t="s">
        <v>34</v>
      </c>
      <c r="AQ52" s="188" t="s">
        <v>48</v>
      </c>
      <c r="AR52" s="188" t="s">
        <v>34</v>
      </c>
      <c r="AT52" s="188" t="s">
        <v>49</v>
      </c>
      <c r="AW52" s="188">
        <v>0</v>
      </c>
      <c r="AX52" s="188">
        <v>0</v>
      </c>
      <c r="AY52" s="188" t="e">
        <f>VLOOKUP(B52,#REF!,1,0)</f>
        <v>#REF!</v>
      </c>
    </row>
    <row r="53" spans="1:51">
      <c r="A53" s="187" t="str">
        <f>VLOOKUP(B53,'Item in worksheet'!J:J,1,0)</f>
        <v>MP12-3833</v>
      </c>
      <c r="B53" s="188" t="s">
        <v>133</v>
      </c>
      <c r="C53" s="188" t="s">
        <v>127</v>
      </c>
      <c r="E53" s="188" t="s">
        <v>33</v>
      </c>
      <c r="F53" s="188" t="s">
        <v>1923</v>
      </c>
      <c r="G53" s="188" t="s">
        <v>34</v>
      </c>
      <c r="H53" s="188" t="s">
        <v>113</v>
      </c>
      <c r="I53" s="188" t="s">
        <v>58</v>
      </c>
      <c r="J53" s="188" t="s">
        <v>128</v>
      </c>
      <c r="K53" s="188" t="s">
        <v>134</v>
      </c>
      <c r="L53" s="189" t="s">
        <v>132</v>
      </c>
      <c r="M53" s="188" t="s">
        <v>40</v>
      </c>
      <c r="N53" s="188" t="s">
        <v>41</v>
      </c>
      <c r="O53" s="188" t="s">
        <v>34</v>
      </c>
      <c r="P53" s="188" t="s">
        <v>34</v>
      </c>
      <c r="Q53" s="188">
        <v>1</v>
      </c>
      <c r="V53" s="190">
        <v>20.59</v>
      </c>
      <c r="W53" s="190">
        <v>58.8</v>
      </c>
      <c r="Z53" s="188">
        <v>800</v>
      </c>
      <c r="AA53" s="188" t="s">
        <v>44</v>
      </c>
      <c r="AB53" s="188">
        <v>9</v>
      </c>
      <c r="AC53" s="188" t="s">
        <v>1899</v>
      </c>
      <c r="AG53" s="188" t="s">
        <v>42</v>
      </c>
      <c r="AH53" s="188" t="s">
        <v>34</v>
      </c>
      <c r="AI53" s="192" t="s">
        <v>34</v>
      </c>
      <c r="AN53" s="188" t="s">
        <v>4391</v>
      </c>
      <c r="AO53" s="188" t="s">
        <v>47</v>
      </c>
      <c r="AP53" s="188" t="s">
        <v>34</v>
      </c>
      <c r="AQ53" s="188" t="s">
        <v>48</v>
      </c>
      <c r="AR53" s="188" t="s">
        <v>34</v>
      </c>
      <c r="AT53" s="188" t="s">
        <v>49</v>
      </c>
      <c r="AW53" s="188">
        <v>0</v>
      </c>
      <c r="AX53" s="188">
        <v>0</v>
      </c>
      <c r="AY53" s="188" t="e">
        <f>VLOOKUP(B53,#REF!,1,0)</f>
        <v>#REF!</v>
      </c>
    </row>
    <row r="54" spans="1:51">
      <c r="A54" s="187" t="str">
        <f>VLOOKUP(B54,'Item in worksheet'!J:J,1,0)</f>
        <v>MP13-5578</v>
      </c>
      <c r="B54" s="188" t="s">
        <v>135</v>
      </c>
      <c r="C54" s="188" t="s">
        <v>127</v>
      </c>
      <c r="E54" s="188" t="s">
        <v>33</v>
      </c>
      <c r="F54" s="188" t="s">
        <v>1923</v>
      </c>
      <c r="G54" s="188" t="s">
        <v>34</v>
      </c>
      <c r="H54" s="188" t="s">
        <v>113</v>
      </c>
      <c r="I54" s="188" t="s">
        <v>64</v>
      </c>
      <c r="J54" s="188" t="s">
        <v>128</v>
      </c>
      <c r="K54" s="188" t="s">
        <v>136</v>
      </c>
      <c r="L54" s="189" t="s">
        <v>137</v>
      </c>
      <c r="M54" s="188" t="s">
        <v>40</v>
      </c>
      <c r="N54" s="188" t="s">
        <v>50</v>
      </c>
      <c r="O54" s="188" t="s">
        <v>34</v>
      </c>
      <c r="P54" s="188" t="s">
        <v>34</v>
      </c>
      <c r="Q54" s="188">
        <v>1</v>
      </c>
      <c r="V54" s="190">
        <v>25.66</v>
      </c>
      <c r="W54" s="190">
        <v>63.7</v>
      </c>
      <c r="Z54" s="188">
        <v>800</v>
      </c>
      <c r="AA54" s="188" t="s">
        <v>44</v>
      </c>
      <c r="AB54" s="188">
        <v>9</v>
      </c>
      <c r="AC54" s="188" t="s">
        <v>1895</v>
      </c>
      <c r="AG54" s="188" t="s">
        <v>42</v>
      </c>
      <c r="AH54" s="188" t="s">
        <v>34</v>
      </c>
      <c r="AI54" s="192" t="s">
        <v>34</v>
      </c>
      <c r="AN54" s="188" t="s">
        <v>4391</v>
      </c>
      <c r="AO54" s="188" t="s">
        <v>47</v>
      </c>
      <c r="AP54" s="188" t="s">
        <v>34</v>
      </c>
      <c r="AQ54" s="188" t="s">
        <v>48</v>
      </c>
      <c r="AR54" s="188" t="s">
        <v>34</v>
      </c>
      <c r="AT54" s="188" t="s">
        <v>49</v>
      </c>
      <c r="AW54" s="188">
        <v>0</v>
      </c>
      <c r="AX54" s="188">
        <v>0</v>
      </c>
      <c r="AY54" s="188" t="e">
        <f>VLOOKUP(B54,#REF!,1,0)</f>
        <v>#REF!</v>
      </c>
    </row>
    <row r="55" spans="1:51">
      <c r="A55" s="187" t="str">
        <f>VLOOKUP(B55,'Item in worksheet'!J:J,1,0)</f>
        <v>MP13-5579</v>
      </c>
      <c r="B55" s="188" t="s">
        <v>138</v>
      </c>
      <c r="C55" s="188" t="s">
        <v>127</v>
      </c>
      <c r="E55" s="188" t="s">
        <v>33</v>
      </c>
      <c r="F55" s="188" t="s">
        <v>1923</v>
      </c>
      <c r="G55" s="188" t="s">
        <v>34</v>
      </c>
      <c r="H55" s="188" t="s">
        <v>113</v>
      </c>
      <c r="I55" s="188" t="s">
        <v>64</v>
      </c>
      <c r="J55" s="188" t="s">
        <v>128</v>
      </c>
      <c r="K55" s="188" t="s">
        <v>139</v>
      </c>
      <c r="L55" s="189" t="s">
        <v>137</v>
      </c>
      <c r="M55" s="188" t="s">
        <v>40</v>
      </c>
      <c r="N55" s="188" t="s">
        <v>50</v>
      </c>
      <c r="O55" s="188" t="s">
        <v>34</v>
      </c>
      <c r="P55" s="188" t="s">
        <v>34</v>
      </c>
      <c r="Q55" s="188">
        <v>1</v>
      </c>
      <c r="V55" s="190">
        <v>28.36</v>
      </c>
      <c r="W55" s="190">
        <v>68.599999999999994</v>
      </c>
      <c r="Z55" s="188">
        <v>800</v>
      </c>
      <c r="AA55" s="188" t="s">
        <v>44</v>
      </c>
      <c r="AB55" s="188">
        <v>9</v>
      </c>
      <c r="AC55" s="188" t="s">
        <v>1896</v>
      </c>
      <c r="AG55" s="188" t="s">
        <v>42</v>
      </c>
      <c r="AH55" s="188" t="s">
        <v>34</v>
      </c>
      <c r="AI55" s="192" t="s">
        <v>34</v>
      </c>
      <c r="AN55" s="188" t="s">
        <v>4391</v>
      </c>
      <c r="AO55" s="188" t="s">
        <v>47</v>
      </c>
      <c r="AP55" s="188" t="s">
        <v>34</v>
      </c>
      <c r="AQ55" s="188" t="s">
        <v>48</v>
      </c>
      <c r="AR55" s="188" t="s">
        <v>34</v>
      </c>
      <c r="AT55" s="188" t="s">
        <v>49</v>
      </c>
      <c r="AW55" s="188">
        <v>0</v>
      </c>
      <c r="AX55" s="188">
        <v>0</v>
      </c>
      <c r="AY55" s="188" t="e">
        <f>VLOOKUP(B55,#REF!,1,0)</f>
        <v>#REF!</v>
      </c>
    </row>
    <row r="56" spans="1:51">
      <c r="A56" s="187" t="str">
        <f>VLOOKUP(B56,'Item in worksheet'!J:J,1,0)</f>
        <v>MP13-3974</v>
      </c>
      <c r="B56" s="188" t="s">
        <v>140</v>
      </c>
      <c r="C56" s="188" t="s">
        <v>141</v>
      </c>
      <c r="E56" s="188" t="s">
        <v>33</v>
      </c>
      <c r="F56" s="188" t="s">
        <v>1923</v>
      </c>
      <c r="G56" s="188" t="s">
        <v>34</v>
      </c>
      <c r="H56" s="188" t="s">
        <v>142</v>
      </c>
      <c r="I56" s="188" t="s">
        <v>64</v>
      </c>
      <c r="J56" s="188" t="s">
        <v>143</v>
      </c>
      <c r="K56" s="188" t="s">
        <v>144</v>
      </c>
      <c r="L56" s="189" t="s">
        <v>145</v>
      </c>
      <c r="M56" s="188" t="s">
        <v>40</v>
      </c>
      <c r="N56" s="188" t="s">
        <v>41</v>
      </c>
      <c r="O56" s="188" t="s">
        <v>34</v>
      </c>
      <c r="P56" s="188" t="s">
        <v>34</v>
      </c>
      <c r="Q56" s="188">
        <v>1</v>
      </c>
      <c r="V56" s="190">
        <v>16.52</v>
      </c>
      <c r="W56" s="190">
        <v>42.3</v>
      </c>
      <c r="Z56" s="188">
        <v>800</v>
      </c>
      <c r="AA56" s="188" t="s">
        <v>44</v>
      </c>
      <c r="AB56" s="188">
        <v>9</v>
      </c>
      <c r="AC56" s="188" t="s">
        <v>146</v>
      </c>
      <c r="AG56" s="188" t="s">
        <v>42</v>
      </c>
      <c r="AH56" s="188" t="s">
        <v>34</v>
      </c>
      <c r="AI56" s="192" t="s">
        <v>34</v>
      </c>
      <c r="AN56" s="188" t="s">
        <v>4391</v>
      </c>
      <c r="AO56" s="188" t="s">
        <v>47</v>
      </c>
      <c r="AP56" s="188" t="s">
        <v>34</v>
      </c>
      <c r="AQ56" s="188" t="s">
        <v>48</v>
      </c>
      <c r="AR56" s="188" t="s">
        <v>34</v>
      </c>
      <c r="AT56" s="188" t="s">
        <v>49</v>
      </c>
      <c r="AW56" s="188">
        <v>0</v>
      </c>
      <c r="AX56" s="188">
        <v>0</v>
      </c>
      <c r="AY56" s="188" t="e">
        <f>VLOOKUP(B56,#REF!,1,0)</f>
        <v>#REF!</v>
      </c>
    </row>
    <row r="57" spans="1:51">
      <c r="A57" s="187" t="str">
        <f>VLOOKUP(B57,'Item in worksheet'!J:J,1,0)</f>
        <v>MP13-3974</v>
      </c>
      <c r="B57" s="188" t="s">
        <v>140</v>
      </c>
      <c r="C57" s="188" t="s">
        <v>141</v>
      </c>
      <c r="E57" s="188" t="s">
        <v>33</v>
      </c>
      <c r="F57" s="188" t="s">
        <v>1923</v>
      </c>
      <c r="G57" s="188" t="s">
        <v>34</v>
      </c>
      <c r="H57" s="188" t="s">
        <v>142</v>
      </c>
      <c r="I57" s="188" t="s">
        <v>64</v>
      </c>
      <c r="J57" s="188" t="s">
        <v>143</v>
      </c>
      <c r="K57" s="188" t="s">
        <v>144</v>
      </c>
      <c r="L57" s="189" t="s">
        <v>145</v>
      </c>
      <c r="M57" s="188" t="s">
        <v>40</v>
      </c>
      <c r="N57" s="188" t="s">
        <v>60</v>
      </c>
      <c r="O57" s="188" t="s">
        <v>34</v>
      </c>
      <c r="P57" s="188" t="s">
        <v>34</v>
      </c>
      <c r="Q57" s="188">
        <v>1</v>
      </c>
      <c r="V57" s="190">
        <v>16.52</v>
      </c>
      <c r="W57" s="190">
        <v>42.3</v>
      </c>
      <c r="Z57" s="188">
        <v>800</v>
      </c>
      <c r="AA57" s="188" t="s">
        <v>44</v>
      </c>
      <c r="AB57" s="188">
        <v>9</v>
      </c>
      <c r="AC57" s="188" t="s">
        <v>146</v>
      </c>
      <c r="AG57" s="188" t="s">
        <v>42</v>
      </c>
      <c r="AH57" s="188" t="s">
        <v>34</v>
      </c>
      <c r="AI57" s="192" t="s">
        <v>34</v>
      </c>
      <c r="AN57" s="188" t="s">
        <v>4391</v>
      </c>
      <c r="AO57" s="188" t="s">
        <v>47</v>
      </c>
      <c r="AP57" s="188" t="s">
        <v>34</v>
      </c>
      <c r="AQ57" s="188" t="s">
        <v>48</v>
      </c>
      <c r="AR57" s="188" t="s">
        <v>34</v>
      </c>
      <c r="AT57" s="188" t="s">
        <v>49</v>
      </c>
      <c r="AW57" s="188">
        <v>0</v>
      </c>
      <c r="AX57" s="188">
        <v>0</v>
      </c>
      <c r="AY57" s="188" t="e">
        <f>VLOOKUP(B57,#REF!,1,0)</f>
        <v>#REF!</v>
      </c>
    </row>
    <row r="58" spans="1:51">
      <c r="A58" s="187" t="str">
        <f>VLOOKUP(B58,'Item in worksheet'!J:J,1,0)</f>
        <v>MP13-484</v>
      </c>
      <c r="B58" s="188" t="s">
        <v>147</v>
      </c>
      <c r="C58" s="188" t="s">
        <v>141</v>
      </c>
      <c r="E58" s="188" t="s">
        <v>33</v>
      </c>
      <c r="F58" s="188" t="s">
        <v>1923</v>
      </c>
      <c r="G58" s="188" t="s">
        <v>34</v>
      </c>
      <c r="H58" s="188" t="s">
        <v>142</v>
      </c>
      <c r="I58" s="188" t="s">
        <v>64</v>
      </c>
      <c r="J58" s="188" t="s">
        <v>143</v>
      </c>
      <c r="K58" s="188" t="s">
        <v>148</v>
      </c>
      <c r="L58" s="189" t="s">
        <v>149</v>
      </c>
      <c r="M58" s="188" t="s">
        <v>40</v>
      </c>
      <c r="N58" s="188" t="s">
        <v>60</v>
      </c>
      <c r="O58" s="188" t="s">
        <v>34</v>
      </c>
      <c r="P58" s="188" t="s">
        <v>34</v>
      </c>
      <c r="Q58" s="188">
        <v>1</v>
      </c>
      <c r="V58" s="190">
        <v>23.07</v>
      </c>
      <c r="W58" s="190">
        <v>54.99</v>
      </c>
      <c r="Z58" s="188">
        <v>800</v>
      </c>
      <c r="AA58" s="188" t="s">
        <v>44</v>
      </c>
      <c r="AB58" s="188">
        <v>9</v>
      </c>
      <c r="AC58" s="188" t="s">
        <v>1895</v>
      </c>
      <c r="AG58" s="188" t="s">
        <v>42</v>
      </c>
      <c r="AH58" s="188" t="s">
        <v>34</v>
      </c>
      <c r="AI58" s="192" t="s">
        <v>34</v>
      </c>
      <c r="AN58" s="188" t="s">
        <v>4391</v>
      </c>
      <c r="AO58" s="188" t="s">
        <v>47</v>
      </c>
      <c r="AP58" s="188" t="s">
        <v>34</v>
      </c>
      <c r="AQ58" s="188" t="s">
        <v>48</v>
      </c>
      <c r="AR58" s="188" t="s">
        <v>34</v>
      </c>
      <c r="AT58" s="188" t="s">
        <v>49</v>
      </c>
      <c r="AW58" s="188">
        <v>0</v>
      </c>
      <c r="AX58" s="188">
        <v>0</v>
      </c>
      <c r="AY58" s="188" t="e">
        <f>VLOOKUP(B58,#REF!,1,0)</f>
        <v>#REF!</v>
      </c>
    </row>
    <row r="59" spans="1:51">
      <c r="A59" s="187" t="str">
        <f>VLOOKUP(B59,'Item in worksheet'!J:J,1,0)</f>
        <v>MP13-484</v>
      </c>
      <c r="B59" s="188" t="s">
        <v>147</v>
      </c>
      <c r="C59" s="188" t="s">
        <v>141</v>
      </c>
      <c r="E59" s="188" t="s">
        <v>33</v>
      </c>
      <c r="F59" s="188" t="s">
        <v>1923</v>
      </c>
      <c r="G59" s="188" t="s">
        <v>34</v>
      </c>
      <c r="H59" s="188" t="s">
        <v>142</v>
      </c>
      <c r="I59" s="188" t="s">
        <v>64</v>
      </c>
      <c r="J59" s="188" t="s">
        <v>143</v>
      </c>
      <c r="K59" s="188" t="s">
        <v>148</v>
      </c>
      <c r="L59" s="189" t="s">
        <v>149</v>
      </c>
      <c r="M59" s="188" t="s">
        <v>40</v>
      </c>
      <c r="N59" s="188" t="s">
        <v>41</v>
      </c>
      <c r="O59" s="188" t="s">
        <v>34</v>
      </c>
      <c r="P59" s="188" t="s">
        <v>34</v>
      </c>
      <c r="Q59" s="188">
        <v>1</v>
      </c>
      <c r="V59" s="190">
        <v>23.07</v>
      </c>
      <c r="W59" s="190">
        <v>54.99</v>
      </c>
      <c r="Z59" s="188">
        <v>800</v>
      </c>
      <c r="AA59" s="188" t="s">
        <v>44</v>
      </c>
      <c r="AB59" s="188">
        <v>9</v>
      </c>
      <c r="AC59" s="188" t="s">
        <v>1895</v>
      </c>
      <c r="AG59" s="188" t="s">
        <v>42</v>
      </c>
      <c r="AH59" s="188" t="s">
        <v>34</v>
      </c>
      <c r="AI59" s="192" t="s">
        <v>34</v>
      </c>
      <c r="AN59" s="188" t="s">
        <v>4391</v>
      </c>
      <c r="AO59" s="188" t="s">
        <v>47</v>
      </c>
      <c r="AP59" s="188" t="s">
        <v>34</v>
      </c>
      <c r="AQ59" s="188" t="s">
        <v>48</v>
      </c>
      <c r="AR59" s="188" t="s">
        <v>34</v>
      </c>
      <c r="AT59" s="188" t="s">
        <v>49</v>
      </c>
      <c r="AW59" s="188">
        <v>0</v>
      </c>
      <c r="AX59" s="188">
        <v>0</v>
      </c>
      <c r="AY59" s="188" t="e">
        <f>VLOOKUP(B59,#REF!,1,0)</f>
        <v>#REF!</v>
      </c>
    </row>
    <row r="60" spans="1:51">
      <c r="A60" s="187" t="str">
        <f>VLOOKUP(B60,'Item in worksheet'!J:J,1,0)</f>
        <v>MP13-485</v>
      </c>
      <c r="B60" s="188" t="s">
        <v>150</v>
      </c>
      <c r="C60" s="188" t="s">
        <v>141</v>
      </c>
      <c r="E60" s="188" t="s">
        <v>33</v>
      </c>
      <c r="F60" s="188" t="s">
        <v>1923</v>
      </c>
      <c r="G60" s="188" t="s">
        <v>34</v>
      </c>
      <c r="H60" s="188" t="s">
        <v>142</v>
      </c>
      <c r="I60" s="188" t="s">
        <v>64</v>
      </c>
      <c r="J60" s="188" t="s">
        <v>143</v>
      </c>
      <c r="K60" s="188" t="s">
        <v>151</v>
      </c>
      <c r="L60" s="189" t="s">
        <v>149</v>
      </c>
      <c r="M60" s="188" t="s">
        <v>40</v>
      </c>
      <c r="N60" s="188" t="s">
        <v>41</v>
      </c>
      <c r="O60" s="188" t="s">
        <v>34</v>
      </c>
      <c r="P60" s="188" t="s">
        <v>34</v>
      </c>
      <c r="Q60" s="188">
        <v>1</v>
      </c>
      <c r="V60" s="190">
        <v>25.79</v>
      </c>
      <c r="W60" s="190">
        <v>59.99</v>
      </c>
      <c r="Z60" s="188">
        <v>800</v>
      </c>
      <c r="AA60" s="188" t="s">
        <v>44</v>
      </c>
      <c r="AB60" s="188">
        <v>9</v>
      </c>
      <c r="AC60" s="188" t="s">
        <v>1896</v>
      </c>
      <c r="AG60" s="188" t="s">
        <v>42</v>
      </c>
      <c r="AH60" s="188" t="s">
        <v>34</v>
      </c>
      <c r="AI60" s="192" t="s">
        <v>34</v>
      </c>
      <c r="AN60" s="188" t="s">
        <v>4391</v>
      </c>
      <c r="AO60" s="188" t="s">
        <v>47</v>
      </c>
      <c r="AP60" s="188" t="s">
        <v>34</v>
      </c>
      <c r="AQ60" s="188" t="s">
        <v>48</v>
      </c>
      <c r="AR60" s="188" t="s">
        <v>34</v>
      </c>
      <c r="AT60" s="188" t="s">
        <v>49</v>
      </c>
      <c r="AW60" s="188">
        <v>0</v>
      </c>
      <c r="AX60" s="188">
        <v>0</v>
      </c>
      <c r="AY60" s="188" t="e">
        <f>VLOOKUP(B60,#REF!,1,0)</f>
        <v>#REF!</v>
      </c>
    </row>
    <row r="61" spans="1:51">
      <c r="A61" s="187" t="str">
        <f>VLOOKUP(B61,'Item in worksheet'!J:J,1,0)</f>
        <v>MP13-485</v>
      </c>
      <c r="B61" s="188" t="s">
        <v>150</v>
      </c>
      <c r="C61" s="188" t="s">
        <v>141</v>
      </c>
      <c r="E61" s="188" t="s">
        <v>33</v>
      </c>
      <c r="F61" s="188" t="s">
        <v>1923</v>
      </c>
      <c r="G61" s="188" t="s">
        <v>34</v>
      </c>
      <c r="H61" s="188" t="s">
        <v>142</v>
      </c>
      <c r="I61" s="188" t="s">
        <v>64</v>
      </c>
      <c r="J61" s="188" t="s">
        <v>143</v>
      </c>
      <c r="K61" s="188" t="s">
        <v>151</v>
      </c>
      <c r="L61" s="189" t="s">
        <v>149</v>
      </c>
      <c r="M61" s="188" t="s">
        <v>40</v>
      </c>
      <c r="N61" s="188" t="s">
        <v>60</v>
      </c>
      <c r="O61" s="188" t="s">
        <v>34</v>
      </c>
      <c r="P61" s="188" t="s">
        <v>34</v>
      </c>
      <c r="Q61" s="188">
        <v>1</v>
      </c>
      <c r="V61" s="190">
        <v>25.79</v>
      </c>
      <c r="W61" s="190">
        <v>59.99</v>
      </c>
      <c r="Z61" s="188">
        <v>800</v>
      </c>
      <c r="AA61" s="188" t="s">
        <v>44</v>
      </c>
      <c r="AB61" s="188">
        <v>9</v>
      </c>
      <c r="AC61" s="188" t="s">
        <v>1896</v>
      </c>
      <c r="AG61" s="188" t="s">
        <v>42</v>
      </c>
      <c r="AH61" s="188" t="s">
        <v>34</v>
      </c>
      <c r="AI61" s="192" t="s">
        <v>34</v>
      </c>
      <c r="AN61" s="188" t="s">
        <v>4391</v>
      </c>
      <c r="AO61" s="188" t="s">
        <v>47</v>
      </c>
      <c r="AP61" s="188" t="s">
        <v>34</v>
      </c>
      <c r="AQ61" s="188" t="s">
        <v>48</v>
      </c>
      <c r="AR61" s="188" t="s">
        <v>34</v>
      </c>
      <c r="AT61" s="188" t="s">
        <v>49</v>
      </c>
      <c r="AW61" s="188">
        <v>0</v>
      </c>
      <c r="AX61" s="188">
        <v>0</v>
      </c>
      <c r="AY61" s="188" t="e">
        <f>VLOOKUP(B61,#REF!,1,0)</f>
        <v>#REF!</v>
      </c>
    </row>
    <row r="62" spans="1:51">
      <c r="A62" s="187" t="str">
        <f>VLOOKUP(B62,'Item in worksheet'!J:J,1,0)</f>
        <v>MP13-625</v>
      </c>
      <c r="B62" s="188" t="s">
        <v>152</v>
      </c>
      <c r="C62" s="188" t="s">
        <v>153</v>
      </c>
      <c r="E62" s="188" t="s">
        <v>33</v>
      </c>
      <c r="F62" s="188" t="s">
        <v>1923</v>
      </c>
      <c r="G62" s="188" t="s">
        <v>34</v>
      </c>
      <c r="H62" s="188" t="s">
        <v>154</v>
      </c>
      <c r="I62" s="188" t="s">
        <v>64</v>
      </c>
      <c r="J62" s="188" t="s">
        <v>155</v>
      </c>
      <c r="K62" s="188" t="s">
        <v>156</v>
      </c>
      <c r="L62" s="189" t="s">
        <v>157</v>
      </c>
      <c r="M62" s="188" t="s">
        <v>40</v>
      </c>
      <c r="N62" s="188" t="s">
        <v>60</v>
      </c>
      <c r="O62" s="188" t="s">
        <v>34</v>
      </c>
      <c r="P62" s="188" t="s">
        <v>34</v>
      </c>
      <c r="Q62" s="188">
        <v>1</v>
      </c>
      <c r="V62" s="190">
        <v>12.29</v>
      </c>
      <c r="W62" s="190">
        <v>31.5</v>
      </c>
      <c r="Z62" s="188">
        <v>300</v>
      </c>
      <c r="AA62" s="188" t="s">
        <v>158</v>
      </c>
      <c r="AB62" s="188">
        <v>9</v>
      </c>
      <c r="AC62" s="188" t="s">
        <v>1894</v>
      </c>
      <c r="AG62" s="188" t="s">
        <v>42</v>
      </c>
      <c r="AH62" s="188" t="s">
        <v>34</v>
      </c>
      <c r="AI62" s="192" t="s">
        <v>34</v>
      </c>
      <c r="AN62" s="188" t="s">
        <v>4391</v>
      </c>
      <c r="AO62" s="188" t="s">
        <v>47</v>
      </c>
      <c r="AP62" s="188" t="s">
        <v>34</v>
      </c>
      <c r="AQ62" s="188" t="s">
        <v>1888</v>
      </c>
      <c r="AR62" s="188" t="s">
        <v>34</v>
      </c>
      <c r="AT62" s="188" t="s">
        <v>49</v>
      </c>
      <c r="AW62" s="188">
        <v>0</v>
      </c>
      <c r="AX62" s="188">
        <v>0</v>
      </c>
      <c r="AY62" s="188" t="e">
        <f>VLOOKUP(B62,#REF!,1,0)</f>
        <v>#REF!</v>
      </c>
    </row>
    <row r="63" spans="1:51">
      <c r="A63" s="187" t="str">
        <f>VLOOKUP(B63,'Item in worksheet'!J:J,1,0)</f>
        <v>MP13-625</v>
      </c>
      <c r="B63" s="188" t="s">
        <v>152</v>
      </c>
      <c r="C63" s="188" t="s">
        <v>153</v>
      </c>
      <c r="E63" s="188" t="s">
        <v>33</v>
      </c>
      <c r="F63" s="188" t="s">
        <v>1923</v>
      </c>
      <c r="G63" s="188" t="s">
        <v>34</v>
      </c>
      <c r="H63" s="188" t="s">
        <v>154</v>
      </c>
      <c r="I63" s="188" t="s">
        <v>64</v>
      </c>
      <c r="J63" s="188" t="s">
        <v>155</v>
      </c>
      <c r="K63" s="188" t="s">
        <v>156</v>
      </c>
      <c r="L63" s="189" t="s">
        <v>157</v>
      </c>
      <c r="M63" s="188" t="s">
        <v>40</v>
      </c>
      <c r="N63" s="188" t="s">
        <v>41</v>
      </c>
      <c r="O63" s="188" t="s">
        <v>34</v>
      </c>
      <c r="P63" s="188" t="s">
        <v>34</v>
      </c>
      <c r="Q63" s="188">
        <v>1</v>
      </c>
      <c r="V63" s="190">
        <v>12.29</v>
      </c>
      <c r="W63" s="190">
        <v>31.5</v>
      </c>
      <c r="Z63" s="188">
        <v>300</v>
      </c>
      <c r="AA63" s="188" t="s">
        <v>158</v>
      </c>
      <c r="AB63" s="188">
        <v>9</v>
      </c>
      <c r="AC63" s="188" t="s">
        <v>1894</v>
      </c>
      <c r="AG63" s="188" t="s">
        <v>42</v>
      </c>
      <c r="AH63" s="188" t="s">
        <v>34</v>
      </c>
      <c r="AI63" s="192" t="s">
        <v>34</v>
      </c>
      <c r="AN63" s="188" t="s">
        <v>4391</v>
      </c>
      <c r="AO63" s="188" t="s">
        <v>47</v>
      </c>
      <c r="AP63" s="188" t="s">
        <v>34</v>
      </c>
      <c r="AQ63" s="188" t="s">
        <v>159</v>
      </c>
      <c r="AR63" s="188" t="s">
        <v>34</v>
      </c>
      <c r="AT63" s="188" t="s">
        <v>49</v>
      </c>
      <c r="AW63" s="188">
        <v>0</v>
      </c>
      <c r="AX63" s="188">
        <v>0</v>
      </c>
      <c r="AY63" s="188" t="e">
        <f>VLOOKUP(B63,#REF!,1,0)</f>
        <v>#REF!</v>
      </c>
    </row>
    <row r="64" spans="1:51">
      <c r="A64" s="187" t="str">
        <f>VLOOKUP(B64,'Item in worksheet'!J:J,1,0)</f>
        <v>MP13-626</v>
      </c>
      <c r="B64" s="188" t="s">
        <v>160</v>
      </c>
      <c r="C64" s="188" t="s">
        <v>153</v>
      </c>
      <c r="E64" s="188" t="s">
        <v>33</v>
      </c>
      <c r="F64" s="188" t="s">
        <v>1923</v>
      </c>
      <c r="G64" s="188" t="s">
        <v>34</v>
      </c>
      <c r="H64" s="188" t="s">
        <v>154</v>
      </c>
      <c r="I64" s="188" t="s">
        <v>64</v>
      </c>
      <c r="J64" s="188" t="s">
        <v>155</v>
      </c>
      <c r="K64" s="188" t="s">
        <v>161</v>
      </c>
      <c r="L64" s="189" t="s">
        <v>157</v>
      </c>
      <c r="M64" s="188" t="s">
        <v>40</v>
      </c>
      <c r="N64" s="188" t="s">
        <v>41</v>
      </c>
      <c r="O64" s="188" t="s">
        <v>34</v>
      </c>
      <c r="P64" s="188" t="s">
        <v>34</v>
      </c>
      <c r="Q64" s="188">
        <v>1</v>
      </c>
      <c r="V64" s="190">
        <v>16.43</v>
      </c>
      <c r="W64" s="190">
        <v>40.799999999999997</v>
      </c>
      <c r="Z64" s="188">
        <v>300</v>
      </c>
      <c r="AA64" s="188" t="s">
        <v>158</v>
      </c>
      <c r="AB64" s="188">
        <v>9</v>
      </c>
      <c r="AC64" s="188" t="s">
        <v>1895</v>
      </c>
      <c r="AG64" s="188" t="s">
        <v>42</v>
      </c>
      <c r="AH64" s="188" t="s">
        <v>34</v>
      </c>
      <c r="AI64" s="192" t="s">
        <v>34</v>
      </c>
      <c r="AN64" s="188" t="s">
        <v>4391</v>
      </c>
      <c r="AO64" s="188" t="s">
        <v>47</v>
      </c>
      <c r="AP64" s="188" t="s">
        <v>34</v>
      </c>
      <c r="AQ64" s="188" t="s">
        <v>159</v>
      </c>
      <c r="AR64" s="188" t="s">
        <v>34</v>
      </c>
      <c r="AT64" s="188" t="s">
        <v>49</v>
      </c>
      <c r="AW64" s="188">
        <v>0</v>
      </c>
      <c r="AX64" s="188">
        <v>0</v>
      </c>
      <c r="AY64" s="188" t="e">
        <f>VLOOKUP(B64,#REF!,1,0)</f>
        <v>#REF!</v>
      </c>
    </row>
    <row r="65" spans="1:51">
      <c r="A65" s="187" t="str">
        <f>VLOOKUP(B65,'Item in worksheet'!J:J,1,0)</f>
        <v>MP13-626</v>
      </c>
      <c r="B65" s="188" t="s">
        <v>160</v>
      </c>
      <c r="C65" s="188" t="s">
        <v>153</v>
      </c>
      <c r="E65" s="188" t="s">
        <v>33</v>
      </c>
      <c r="F65" s="188" t="s">
        <v>1923</v>
      </c>
      <c r="G65" s="188" t="s">
        <v>34</v>
      </c>
      <c r="H65" s="188" t="s">
        <v>154</v>
      </c>
      <c r="I65" s="188" t="s">
        <v>64</v>
      </c>
      <c r="J65" s="188" t="s">
        <v>155</v>
      </c>
      <c r="K65" s="188" t="s">
        <v>161</v>
      </c>
      <c r="L65" s="189" t="s">
        <v>157</v>
      </c>
      <c r="M65" s="188" t="s">
        <v>40</v>
      </c>
      <c r="N65" s="188" t="s">
        <v>60</v>
      </c>
      <c r="O65" s="188" t="s">
        <v>34</v>
      </c>
      <c r="P65" s="188" t="s">
        <v>34</v>
      </c>
      <c r="Q65" s="188">
        <v>1</v>
      </c>
      <c r="V65" s="190">
        <v>16.43</v>
      </c>
      <c r="W65" s="190">
        <v>40.799999999999997</v>
      </c>
      <c r="Z65" s="188">
        <v>300</v>
      </c>
      <c r="AA65" s="188" t="s">
        <v>158</v>
      </c>
      <c r="AB65" s="188">
        <v>9</v>
      </c>
      <c r="AC65" s="188" t="s">
        <v>1895</v>
      </c>
      <c r="AG65" s="188" t="s">
        <v>42</v>
      </c>
      <c r="AH65" s="188" t="s">
        <v>34</v>
      </c>
      <c r="AI65" s="192" t="s">
        <v>34</v>
      </c>
      <c r="AN65" s="188" t="s">
        <v>4391</v>
      </c>
      <c r="AO65" s="188" t="s">
        <v>47</v>
      </c>
      <c r="AP65" s="188" t="s">
        <v>34</v>
      </c>
      <c r="AQ65" s="188" t="s">
        <v>159</v>
      </c>
      <c r="AR65" s="188" t="s">
        <v>34</v>
      </c>
      <c r="AT65" s="188" t="s">
        <v>49</v>
      </c>
      <c r="AW65" s="188">
        <v>0</v>
      </c>
      <c r="AX65" s="188">
        <v>0</v>
      </c>
      <c r="AY65" s="188" t="e">
        <f>VLOOKUP(B65,#REF!,1,0)</f>
        <v>#REF!</v>
      </c>
    </row>
    <row r="66" spans="1:51">
      <c r="A66" s="187" t="str">
        <f>VLOOKUP(B66,'Item in worksheet'!J:J,1,0)</f>
        <v>MP13-627</v>
      </c>
      <c r="B66" s="188" t="s">
        <v>162</v>
      </c>
      <c r="C66" s="188" t="s">
        <v>163</v>
      </c>
      <c r="E66" s="188" t="s">
        <v>33</v>
      </c>
      <c r="F66" s="188" t="s">
        <v>1923</v>
      </c>
      <c r="G66" s="188" t="s">
        <v>34</v>
      </c>
      <c r="H66" s="188" t="s">
        <v>154</v>
      </c>
      <c r="I66" s="188" t="s">
        <v>64</v>
      </c>
      <c r="J66" s="188" t="s">
        <v>155</v>
      </c>
      <c r="K66" s="188" t="s">
        <v>164</v>
      </c>
      <c r="L66" s="189" t="s">
        <v>157</v>
      </c>
      <c r="M66" s="188" t="s">
        <v>40</v>
      </c>
      <c r="N66" s="188" t="s">
        <v>60</v>
      </c>
      <c r="O66" s="188" t="s">
        <v>34</v>
      </c>
      <c r="P66" s="188" t="s">
        <v>34</v>
      </c>
      <c r="Q66" s="188">
        <v>1</v>
      </c>
      <c r="V66" s="190">
        <v>19.57</v>
      </c>
      <c r="W66" s="190">
        <v>45.6</v>
      </c>
      <c r="Z66" s="188">
        <v>300</v>
      </c>
      <c r="AA66" s="188" t="s">
        <v>158</v>
      </c>
      <c r="AB66" s="188">
        <v>9</v>
      </c>
      <c r="AC66" s="188" t="s">
        <v>1896</v>
      </c>
      <c r="AG66" s="188" t="s">
        <v>42</v>
      </c>
      <c r="AH66" s="188" t="s">
        <v>34</v>
      </c>
      <c r="AI66" s="192" t="s">
        <v>34</v>
      </c>
      <c r="AN66" s="188" t="s">
        <v>4391</v>
      </c>
      <c r="AO66" s="188" t="s">
        <v>47</v>
      </c>
      <c r="AP66" s="188" t="s">
        <v>34</v>
      </c>
      <c r="AQ66" s="188" t="s">
        <v>159</v>
      </c>
      <c r="AR66" s="188" t="s">
        <v>34</v>
      </c>
      <c r="AT66" s="188" t="s">
        <v>49</v>
      </c>
      <c r="AW66" s="188">
        <v>0</v>
      </c>
      <c r="AX66" s="188">
        <v>0</v>
      </c>
      <c r="AY66" s="188" t="e">
        <f>VLOOKUP(B66,#REF!,1,0)</f>
        <v>#REF!</v>
      </c>
    </row>
    <row r="67" spans="1:51">
      <c r="A67" s="187" t="str">
        <f>VLOOKUP(B67,'Item in worksheet'!J:J,1,0)</f>
        <v>MP13-627</v>
      </c>
      <c r="B67" s="188" t="s">
        <v>162</v>
      </c>
      <c r="C67" s="188" t="s">
        <v>163</v>
      </c>
      <c r="E67" s="188" t="s">
        <v>33</v>
      </c>
      <c r="F67" s="188" t="s">
        <v>1923</v>
      </c>
      <c r="G67" s="188" t="s">
        <v>34</v>
      </c>
      <c r="H67" s="188" t="s">
        <v>154</v>
      </c>
      <c r="I67" s="188" t="s">
        <v>64</v>
      </c>
      <c r="J67" s="188" t="s">
        <v>155</v>
      </c>
      <c r="K67" s="188" t="s">
        <v>164</v>
      </c>
      <c r="L67" s="189" t="s">
        <v>157</v>
      </c>
      <c r="M67" s="188" t="s">
        <v>40</v>
      </c>
      <c r="N67" s="188" t="s">
        <v>41</v>
      </c>
      <c r="O67" s="188" t="s">
        <v>34</v>
      </c>
      <c r="P67" s="188" t="s">
        <v>34</v>
      </c>
      <c r="Q67" s="188">
        <v>1</v>
      </c>
      <c r="V67" s="190">
        <v>19.57</v>
      </c>
      <c r="W67" s="190">
        <v>45.6</v>
      </c>
      <c r="Z67" s="188">
        <v>300</v>
      </c>
      <c r="AA67" s="188" t="s">
        <v>158</v>
      </c>
      <c r="AB67" s="188">
        <v>9</v>
      </c>
      <c r="AC67" s="188" t="s">
        <v>1896</v>
      </c>
      <c r="AG67" s="188" t="s">
        <v>42</v>
      </c>
      <c r="AH67" s="188" t="s">
        <v>34</v>
      </c>
      <c r="AI67" s="192" t="s">
        <v>34</v>
      </c>
      <c r="AN67" s="188" t="s">
        <v>4391</v>
      </c>
      <c r="AO67" s="188" t="s">
        <v>47</v>
      </c>
      <c r="AP67" s="188" t="s">
        <v>34</v>
      </c>
      <c r="AQ67" s="188" t="s">
        <v>159</v>
      </c>
      <c r="AR67" s="188" t="s">
        <v>34</v>
      </c>
      <c r="AT67" s="188" t="s">
        <v>49</v>
      </c>
      <c r="AW67" s="188">
        <v>0</v>
      </c>
      <c r="AX67" s="188">
        <v>0</v>
      </c>
      <c r="AY67" s="188" t="e">
        <f>VLOOKUP(B67,#REF!,1,0)</f>
        <v>#REF!</v>
      </c>
    </row>
    <row r="68" spans="1:51">
      <c r="A68" s="187" t="str">
        <f>VLOOKUP(B68,'Item in worksheet'!J:J,1,0)</f>
        <v>MP13-628</v>
      </c>
      <c r="B68" s="188" t="s">
        <v>165</v>
      </c>
      <c r="C68" s="188" t="s">
        <v>166</v>
      </c>
      <c r="E68" s="188" t="s">
        <v>33</v>
      </c>
      <c r="F68" s="188" t="s">
        <v>1923</v>
      </c>
      <c r="G68" s="188" t="s">
        <v>34</v>
      </c>
      <c r="H68" s="188" t="s">
        <v>167</v>
      </c>
      <c r="I68" s="188" t="s">
        <v>64</v>
      </c>
      <c r="J68" s="188" t="s">
        <v>168</v>
      </c>
      <c r="K68" s="188" t="s">
        <v>156</v>
      </c>
      <c r="L68" s="189" t="s">
        <v>157</v>
      </c>
      <c r="M68" s="188" t="s">
        <v>40</v>
      </c>
      <c r="N68" s="188" t="s">
        <v>60</v>
      </c>
      <c r="O68" s="188" t="s">
        <v>34</v>
      </c>
      <c r="P68" s="188" t="s">
        <v>34</v>
      </c>
      <c r="Q68" s="188">
        <v>1</v>
      </c>
      <c r="V68" s="190">
        <v>12.29</v>
      </c>
      <c r="W68" s="190">
        <v>31.5</v>
      </c>
      <c r="Z68" s="188">
        <v>300</v>
      </c>
      <c r="AA68" s="188" t="s">
        <v>158</v>
      </c>
      <c r="AB68" s="188">
        <v>9</v>
      </c>
      <c r="AC68" s="188" t="s">
        <v>1894</v>
      </c>
      <c r="AG68" s="188" t="s">
        <v>42</v>
      </c>
      <c r="AH68" s="188" t="s">
        <v>34</v>
      </c>
      <c r="AI68" s="192" t="s">
        <v>34</v>
      </c>
      <c r="AN68" s="188" t="s">
        <v>4391</v>
      </c>
      <c r="AO68" s="188" t="s">
        <v>47</v>
      </c>
      <c r="AP68" s="188" t="s">
        <v>34</v>
      </c>
      <c r="AQ68" s="188" t="s">
        <v>159</v>
      </c>
      <c r="AR68" s="188" t="s">
        <v>34</v>
      </c>
      <c r="AT68" s="188" t="s">
        <v>49</v>
      </c>
      <c r="AW68" s="188">
        <v>0</v>
      </c>
      <c r="AX68" s="188">
        <v>0</v>
      </c>
      <c r="AY68" s="188" t="e">
        <f>VLOOKUP(B68,#REF!,1,0)</f>
        <v>#REF!</v>
      </c>
    </row>
    <row r="69" spans="1:51">
      <c r="A69" s="187" t="str">
        <f>VLOOKUP(B69,'Item in worksheet'!J:J,1,0)</f>
        <v>MP13-629</v>
      </c>
      <c r="B69" s="188" t="s">
        <v>169</v>
      </c>
      <c r="C69" s="188" t="s">
        <v>166</v>
      </c>
      <c r="E69" s="188" t="s">
        <v>33</v>
      </c>
      <c r="F69" s="188" t="s">
        <v>1923</v>
      </c>
      <c r="G69" s="188" t="s">
        <v>34</v>
      </c>
      <c r="H69" s="188" t="s">
        <v>167</v>
      </c>
      <c r="I69" s="188" t="s">
        <v>64</v>
      </c>
      <c r="J69" s="188" t="s">
        <v>168</v>
      </c>
      <c r="K69" s="188" t="s">
        <v>161</v>
      </c>
      <c r="L69" s="189" t="s">
        <v>157</v>
      </c>
      <c r="M69" s="188" t="s">
        <v>40</v>
      </c>
      <c r="N69" s="188" t="s">
        <v>60</v>
      </c>
      <c r="O69" s="188" t="s">
        <v>34</v>
      </c>
      <c r="P69" s="188" t="s">
        <v>34</v>
      </c>
      <c r="Q69" s="188">
        <v>1</v>
      </c>
      <c r="V69" s="190">
        <v>16.43</v>
      </c>
      <c r="W69" s="190">
        <v>40.799999999999997</v>
      </c>
      <c r="Z69" s="188">
        <v>300</v>
      </c>
      <c r="AA69" s="188" t="s">
        <v>158</v>
      </c>
      <c r="AB69" s="188">
        <v>9</v>
      </c>
      <c r="AC69" s="188" t="s">
        <v>1895</v>
      </c>
      <c r="AG69" s="188" t="s">
        <v>42</v>
      </c>
      <c r="AH69" s="188" t="s">
        <v>34</v>
      </c>
      <c r="AI69" s="192" t="s">
        <v>34</v>
      </c>
      <c r="AN69" s="188" t="s">
        <v>4391</v>
      </c>
      <c r="AO69" s="188" t="s">
        <v>47</v>
      </c>
      <c r="AP69" s="188" t="s">
        <v>34</v>
      </c>
      <c r="AQ69" s="188" t="s">
        <v>159</v>
      </c>
      <c r="AR69" s="188" t="s">
        <v>34</v>
      </c>
      <c r="AT69" s="188" t="s">
        <v>49</v>
      </c>
      <c r="AW69" s="188">
        <v>0</v>
      </c>
      <c r="AX69" s="188">
        <v>0</v>
      </c>
      <c r="AY69" s="188" t="e">
        <f>VLOOKUP(B69,#REF!,1,0)</f>
        <v>#REF!</v>
      </c>
    </row>
    <row r="70" spans="1:51">
      <c r="A70" s="187" t="str">
        <f>VLOOKUP(B70,'Item in worksheet'!J:J,1,0)</f>
        <v>MP13-630</v>
      </c>
      <c r="B70" s="188" t="s">
        <v>170</v>
      </c>
      <c r="C70" s="188" t="s">
        <v>171</v>
      </c>
      <c r="E70" s="188" t="s">
        <v>33</v>
      </c>
      <c r="F70" s="188" t="s">
        <v>1923</v>
      </c>
      <c r="G70" s="188" t="s">
        <v>34</v>
      </c>
      <c r="H70" s="188" t="s">
        <v>167</v>
      </c>
      <c r="I70" s="188" t="s">
        <v>64</v>
      </c>
      <c r="J70" s="188" t="s">
        <v>168</v>
      </c>
      <c r="K70" s="188" t="s">
        <v>164</v>
      </c>
      <c r="L70" s="189" t="s">
        <v>157</v>
      </c>
      <c r="M70" s="188" t="s">
        <v>40</v>
      </c>
      <c r="N70" s="188" t="s">
        <v>60</v>
      </c>
      <c r="O70" s="188" t="s">
        <v>34</v>
      </c>
      <c r="P70" s="188" t="s">
        <v>34</v>
      </c>
      <c r="Q70" s="188">
        <v>1</v>
      </c>
      <c r="V70" s="190">
        <v>19.57</v>
      </c>
      <c r="W70" s="190">
        <v>45.6</v>
      </c>
      <c r="Z70" s="188">
        <v>300</v>
      </c>
      <c r="AA70" s="188" t="s">
        <v>158</v>
      </c>
      <c r="AB70" s="188">
        <v>9</v>
      </c>
      <c r="AC70" s="188" t="s">
        <v>1896</v>
      </c>
      <c r="AG70" s="188" t="s">
        <v>42</v>
      </c>
      <c r="AH70" s="188" t="s">
        <v>34</v>
      </c>
      <c r="AI70" s="192" t="s">
        <v>34</v>
      </c>
      <c r="AN70" s="188" t="s">
        <v>4391</v>
      </c>
      <c r="AO70" s="188" t="s">
        <v>47</v>
      </c>
      <c r="AP70" s="188" t="s">
        <v>34</v>
      </c>
      <c r="AQ70" s="188" t="s">
        <v>159</v>
      </c>
      <c r="AR70" s="188" t="s">
        <v>34</v>
      </c>
      <c r="AT70" s="188" t="s">
        <v>49</v>
      </c>
      <c r="AW70" s="188">
        <v>0</v>
      </c>
      <c r="AX70" s="188">
        <v>0</v>
      </c>
      <c r="AY70" s="188" t="e">
        <f>VLOOKUP(B70,#REF!,1,0)</f>
        <v>#REF!</v>
      </c>
    </row>
    <row r="71" spans="1:51">
      <c r="A71" s="187" t="str">
        <f>VLOOKUP(B71,'Item in worksheet'!J:J,1,0)</f>
        <v>MP13-1237</v>
      </c>
      <c r="B71" s="188" t="s">
        <v>172</v>
      </c>
      <c r="C71" s="188" t="s">
        <v>173</v>
      </c>
      <c r="E71" s="188" t="s">
        <v>33</v>
      </c>
      <c r="F71" s="188" t="s">
        <v>1923</v>
      </c>
      <c r="G71" s="188" t="s">
        <v>34</v>
      </c>
      <c r="H71" s="188" t="s">
        <v>174</v>
      </c>
      <c r="I71" s="188" t="s">
        <v>64</v>
      </c>
      <c r="J71" s="188" t="s">
        <v>175</v>
      </c>
      <c r="K71" s="188" t="s">
        <v>156</v>
      </c>
      <c r="L71" s="189" t="s">
        <v>176</v>
      </c>
      <c r="M71" s="188" t="s">
        <v>40</v>
      </c>
      <c r="N71" s="188" t="s">
        <v>41</v>
      </c>
      <c r="O71" s="188" t="s">
        <v>34</v>
      </c>
      <c r="P71" s="188" t="s">
        <v>34</v>
      </c>
      <c r="Q71" s="188">
        <v>1</v>
      </c>
      <c r="V71" s="190">
        <v>11.44</v>
      </c>
      <c r="W71" s="190">
        <v>31.5</v>
      </c>
      <c r="Z71" s="188">
        <v>300</v>
      </c>
      <c r="AA71" s="188" t="s">
        <v>158</v>
      </c>
      <c r="AB71" s="188">
        <v>9</v>
      </c>
      <c r="AC71" s="188" t="s">
        <v>1894</v>
      </c>
      <c r="AG71" s="188" t="s">
        <v>42</v>
      </c>
      <c r="AH71" s="188" t="s">
        <v>34</v>
      </c>
      <c r="AI71" s="192" t="s">
        <v>34</v>
      </c>
      <c r="AN71" s="188" t="s">
        <v>4391</v>
      </c>
      <c r="AO71" s="188" t="s">
        <v>47</v>
      </c>
      <c r="AP71" s="188" t="s">
        <v>34</v>
      </c>
      <c r="AQ71" s="188" t="s">
        <v>159</v>
      </c>
      <c r="AR71" s="188" t="s">
        <v>34</v>
      </c>
      <c r="AT71" s="188" t="s">
        <v>49</v>
      </c>
      <c r="AW71" s="188">
        <v>0</v>
      </c>
      <c r="AX71" s="188">
        <v>0</v>
      </c>
      <c r="AY71" s="188" t="e">
        <f>VLOOKUP(B71,#REF!,1,0)</f>
        <v>#REF!</v>
      </c>
    </row>
    <row r="72" spans="1:51">
      <c r="A72" s="187" t="str">
        <f>VLOOKUP(B72,'Item in worksheet'!J:J,1,0)</f>
        <v>MP13-1237</v>
      </c>
      <c r="B72" s="188" t="s">
        <v>172</v>
      </c>
      <c r="C72" s="188" t="s">
        <v>173</v>
      </c>
      <c r="E72" s="188" t="s">
        <v>33</v>
      </c>
      <c r="F72" s="188" t="s">
        <v>1923</v>
      </c>
      <c r="G72" s="188" t="s">
        <v>34</v>
      </c>
      <c r="H72" s="188" t="s">
        <v>174</v>
      </c>
      <c r="I72" s="188" t="s">
        <v>64</v>
      </c>
      <c r="J72" s="188" t="s">
        <v>175</v>
      </c>
      <c r="K72" s="188" t="s">
        <v>156</v>
      </c>
      <c r="L72" s="189" t="s">
        <v>176</v>
      </c>
      <c r="M72" s="188" t="s">
        <v>40</v>
      </c>
      <c r="N72" s="188" t="s">
        <v>60</v>
      </c>
      <c r="O72" s="188" t="s">
        <v>34</v>
      </c>
      <c r="P72" s="188" t="s">
        <v>34</v>
      </c>
      <c r="Q72" s="188">
        <v>1</v>
      </c>
      <c r="V72" s="190">
        <v>11.44</v>
      </c>
      <c r="W72" s="190">
        <v>31.5</v>
      </c>
      <c r="Z72" s="188">
        <v>300</v>
      </c>
      <c r="AA72" s="188" t="s">
        <v>158</v>
      </c>
      <c r="AB72" s="188">
        <v>9</v>
      </c>
      <c r="AC72" s="188" t="s">
        <v>1894</v>
      </c>
      <c r="AG72" s="188" t="s">
        <v>42</v>
      </c>
      <c r="AH72" s="188" t="s">
        <v>34</v>
      </c>
      <c r="AI72" s="192" t="s">
        <v>34</v>
      </c>
      <c r="AN72" s="188" t="s">
        <v>4391</v>
      </c>
      <c r="AO72" s="188" t="s">
        <v>47</v>
      </c>
      <c r="AP72" s="188" t="s">
        <v>34</v>
      </c>
      <c r="AQ72" s="188" t="s">
        <v>159</v>
      </c>
      <c r="AR72" s="188" t="s">
        <v>34</v>
      </c>
      <c r="AT72" s="188" t="s">
        <v>49</v>
      </c>
      <c r="AW72" s="188">
        <v>0</v>
      </c>
      <c r="AX72" s="188">
        <v>0</v>
      </c>
      <c r="AY72" s="188" t="e">
        <f>VLOOKUP(B72,#REF!,1,0)</f>
        <v>#REF!</v>
      </c>
    </row>
    <row r="73" spans="1:51">
      <c r="A73" s="187" t="str">
        <f>VLOOKUP(B73,'Item in worksheet'!J:J,1,0)</f>
        <v>MP13-1238</v>
      </c>
      <c r="B73" s="188" t="s">
        <v>177</v>
      </c>
      <c r="C73" s="188" t="s">
        <v>173</v>
      </c>
      <c r="E73" s="188" t="s">
        <v>33</v>
      </c>
      <c r="F73" s="188" t="s">
        <v>1923</v>
      </c>
      <c r="G73" s="188" t="s">
        <v>34</v>
      </c>
      <c r="H73" s="188" t="s">
        <v>174</v>
      </c>
      <c r="I73" s="188" t="s">
        <v>64</v>
      </c>
      <c r="J73" s="188" t="s">
        <v>175</v>
      </c>
      <c r="K73" s="188" t="s">
        <v>178</v>
      </c>
      <c r="L73" s="189" t="s">
        <v>176</v>
      </c>
      <c r="M73" s="188" t="s">
        <v>40</v>
      </c>
      <c r="N73" s="188" t="s">
        <v>60</v>
      </c>
      <c r="O73" s="188" t="s">
        <v>34</v>
      </c>
      <c r="P73" s="188" t="s">
        <v>34</v>
      </c>
      <c r="Q73" s="188">
        <v>1</v>
      </c>
      <c r="V73" s="190">
        <v>15.47</v>
      </c>
      <c r="W73" s="190">
        <v>40.799999999999997</v>
      </c>
      <c r="Z73" s="188">
        <v>300</v>
      </c>
      <c r="AA73" s="188" t="s">
        <v>158</v>
      </c>
      <c r="AB73" s="188">
        <v>9</v>
      </c>
      <c r="AC73" s="188" t="s">
        <v>1895</v>
      </c>
      <c r="AG73" s="188" t="s">
        <v>42</v>
      </c>
      <c r="AH73" s="188" t="s">
        <v>34</v>
      </c>
      <c r="AI73" s="192" t="s">
        <v>34</v>
      </c>
      <c r="AN73" s="188" t="s">
        <v>4391</v>
      </c>
      <c r="AO73" s="188" t="s">
        <v>47</v>
      </c>
      <c r="AP73" s="188" t="s">
        <v>34</v>
      </c>
      <c r="AQ73" s="188" t="s">
        <v>159</v>
      </c>
      <c r="AR73" s="188" t="s">
        <v>34</v>
      </c>
      <c r="AT73" s="188" t="s">
        <v>49</v>
      </c>
      <c r="AW73" s="188">
        <v>0</v>
      </c>
      <c r="AX73" s="188">
        <v>0</v>
      </c>
      <c r="AY73" s="188" t="e">
        <f>VLOOKUP(B73,#REF!,1,0)</f>
        <v>#REF!</v>
      </c>
    </row>
    <row r="74" spans="1:51">
      <c r="A74" s="187" t="str">
        <f>VLOOKUP(B74,'Item in worksheet'!J:J,1,0)</f>
        <v>MP13-1238</v>
      </c>
      <c r="B74" s="188" t="s">
        <v>177</v>
      </c>
      <c r="C74" s="188" t="s">
        <v>173</v>
      </c>
      <c r="E74" s="188" t="s">
        <v>33</v>
      </c>
      <c r="F74" s="188" t="s">
        <v>1923</v>
      </c>
      <c r="G74" s="188" t="s">
        <v>34</v>
      </c>
      <c r="H74" s="188" t="s">
        <v>174</v>
      </c>
      <c r="I74" s="188" t="s">
        <v>64</v>
      </c>
      <c r="J74" s="188" t="s">
        <v>175</v>
      </c>
      <c r="K74" s="188" t="s">
        <v>178</v>
      </c>
      <c r="L74" s="189" t="s">
        <v>176</v>
      </c>
      <c r="M74" s="188" t="s">
        <v>40</v>
      </c>
      <c r="N74" s="188" t="s">
        <v>41</v>
      </c>
      <c r="O74" s="188" t="s">
        <v>34</v>
      </c>
      <c r="P74" s="188" t="s">
        <v>34</v>
      </c>
      <c r="Q74" s="188">
        <v>1</v>
      </c>
      <c r="V74" s="190">
        <v>15.47</v>
      </c>
      <c r="W74" s="190">
        <v>40.799999999999997</v>
      </c>
      <c r="Z74" s="188">
        <v>300</v>
      </c>
      <c r="AA74" s="188" t="s">
        <v>158</v>
      </c>
      <c r="AB74" s="188">
        <v>9</v>
      </c>
      <c r="AC74" s="188" t="s">
        <v>1895</v>
      </c>
      <c r="AG74" s="188" t="s">
        <v>42</v>
      </c>
      <c r="AH74" s="188" t="s">
        <v>34</v>
      </c>
      <c r="AI74" s="192" t="s">
        <v>34</v>
      </c>
      <c r="AN74" s="188" t="s">
        <v>4391</v>
      </c>
      <c r="AO74" s="188" t="s">
        <v>47</v>
      </c>
      <c r="AP74" s="188" t="s">
        <v>34</v>
      </c>
      <c r="AQ74" s="188" t="s">
        <v>159</v>
      </c>
      <c r="AR74" s="188" t="s">
        <v>34</v>
      </c>
      <c r="AT74" s="188" t="s">
        <v>49</v>
      </c>
      <c r="AW74" s="188">
        <v>0</v>
      </c>
      <c r="AX74" s="188">
        <v>0</v>
      </c>
      <c r="AY74" s="188" t="e">
        <f>VLOOKUP(B74,#REF!,1,0)</f>
        <v>#REF!</v>
      </c>
    </row>
    <row r="75" spans="1:51">
      <c r="A75" s="187" t="str">
        <f>VLOOKUP(B75,'Item in worksheet'!J:J,1,0)</f>
        <v>MP13-1239</v>
      </c>
      <c r="B75" s="188" t="s">
        <v>179</v>
      </c>
      <c r="C75" s="188" t="s">
        <v>180</v>
      </c>
      <c r="E75" s="188" t="s">
        <v>33</v>
      </c>
      <c r="F75" s="188" t="s">
        <v>1923</v>
      </c>
      <c r="G75" s="188" t="s">
        <v>34</v>
      </c>
      <c r="H75" s="188" t="s">
        <v>174</v>
      </c>
      <c r="I75" s="188" t="s">
        <v>64</v>
      </c>
      <c r="J75" s="188" t="s">
        <v>175</v>
      </c>
      <c r="K75" s="188" t="s">
        <v>181</v>
      </c>
      <c r="L75" s="189" t="s">
        <v>176</v>
      </c>
      <c r="M75" s="188" t="s">
        <v>40</v>
      </c>
      <c r="N75" s="188" t="s">
        <v>41</v>
      </c>
      <c r="O75" s="188" t="s">
        <v>34</v>
      </c>
      <c r="P75" s="188" t="s">
        <v>34</v>
      </c>
      <c r="Q75" s="188">
        <v>1</v>
      </c>
      <c r="V75" s="190">
        <v>18.29</v>
      </c>
      <c r="W75" s="190">
        <v>45.6</v>
      </c>
      <c r="Z75" s="188">
        <v>300</v>
      </c>
      <c r="AA75" s="188" t="s">
        <v>158</v>
      </c>
      <c r="AB75" s="188">
        <v>9</v>
      </c>
      <c r="AC75" s="188" t="s">
        <v>1896</v>
      </c>
      <c r="AG75" s="188" t="s">
        <v>42</v>
      </c>
      <c r="AH75" s="188" t="s">
        <v>34</v>
      </c>
      <c r="AI75" s="192" t="s">
        <v>34</v>
      </c>
      <c r="AN75" s="188" t="s">
        <v>4391</v>
      </c>
      <c r="AO75" s="188" t="s">
        <v>47</v>
      </c>
      <c r="AP75" s="188" t="s">
        <v>34</v>
      </c>
      <c r="AQ75" s="188" t="s">
        <v>159</v>
      </c>
      <c r="AR75" s="188" t="s">
        <v>34</v>
      </c>
      <c r="AT75" s="188" t="s">
        <v>49</v>
      </c>
      <c r="AW75" s="188">
        <v>0</v>
      </c>
      <c r="AX75" s="188">
        <v>0</v>
      </c>
      <c r="AY75" s="188" t="e">
        <f>VLOOKUP(B75,#REF!,1,0)</f>
        <v>#REF!</v>
      </c>
    </row>
    <row r="76" spans="1:51">
      <c r="A76" s="187" t="str">
        <f>VLOOKUP(B76,'Item in worksheet'!J:J,1,0)</f>
        <v>MP13-1239</v>
      </c>
      <c r="B76" s="188" t="s">
        <v>179</v>
      </c>
      <c r="C76" s="188" t="s">
        <v>180</v>
      </c>
      <c r="E76" s="188" t="s">
        <v>33</v>
      </c>
      <c r="F76" s="188" t="s">
        <v>1923</v>
      </c>
      <c r="G76" s="188" t="s">
        <v>34</v>
      </c>
      <c r="H76" s="188" t="s">
        <v>174</v>
      </c>
      <c r="I76" s="188" t="s">
        <v>64</v>
      </c>
      <c r="J76" s="188" t="s">
        <v>175</v>
      </c>
      <c r="K76" s="188" t="s">
        <v>181</v>
      </c>
      <c r="L76" s="189" t="s">
        <v>176</v>
      </c>
      <c r="M76" s="188" t="s">
        <v>40</v>
      </c>
      <c r="N76" s="188" t="s">
        <v>60</v>
      </c>
      <c r="O76" s="188" t="s">
        <v>34</v>
      </c>
      <c r="P76" s="188" t="s">
        <v>34</v>
      </c>
      <c r="Q76" s="188">
        <v>1</v>
      </c>
      <c r="V76" s="190">
        <v>18.29</v>
      </c>
      <c r="W76" s="190">
        <v>45.6</v>
      </c>
      <c r="Z76" s="188">
        <v>300</v>
      </c>
      <c r="AA76" s="188" t="s">
        <v>158</v>
      </c>
      <c r="AB76" s="188">
        <v>9</v>
      </c>
      <c r="AC76" s="188" t="s">
        <v>1896</v>
      </c>
      <c r="AG76" s="188" t="s">
        <v>42</v>
      </c>
      <c r="AH76" s="188" t="s">
        <v>34</v>
      </c>
      <c r="AI76" s="192" t="s">
        <v>34</v>
      </c>
      <c r="AN76" s="188" t="s">
        <v>4391</v>
      </c>
      <c r="AO76" s="188" t="s">
        <v>47</v>
      </c>
      <c r="AP76" s="188" t="s">
        <v>34</v>
      </c>
      <c r="AQ76" s="188" t="s">
        <v>159</v>
      </c>
      <c r="AR76" s="188" t="s">
        <v>34</v>
      </c>
      <c r="AT76" s="188" t="s">
        <v>49</v>
      </c>
      <c r="AW76" s="188">
        <v>0</v>
      </c>
      <c r="AX76" s="188">
        <v>0</v>
      </c>
      <c r="AY76" s="188" t="e">
        <f>VLOOKUP(B76,#REF!,1,0)</f>
        <v>#REF!</v>
      </c>
    </row>
    <row r="77" spans="1:51">
      <c r="A77" s="187" t="str">
        <f>VLOOKUP(B77,'Item in worksheet'!J:J,1,0)</f>
        <v>MP13-6115</v>
      </c>
      <c r="B77" s="188" t="s">
        <v>182</v>
      </c>
      <c r="C77" s="188" t="s">
        <v>183</v>
      </c>
      <c r="E77" s="188" t="s">
        <v>33</v>
      </c>
      <c r="F77" s="188" t="s">
        <v>1923</v>
      </c>
      <c r="G77" s="188" t="s">
        <v>34</v>
      </c>
      <c r="H77" s="188" t="s">
        <v>154</v>
      </c>
      <c r="I77" s="188" t="s">
        <v>64</v>
      </c>
      <c r="J77" s="188" t="s">
        <v>184</v>
      </c>
      <c r="K77" s="188" t="s">
        <v>185</v>
      </c>
      <c r="L77" s="189" t="s">
        <v>186</v>
      </c>
      <c r="M77" s="188" t="s">
        <v>40</v>
      </c>
      <c r="N77" s="188" t="s">
        <v>60</v>
      </c>
      <c r="O77" s="188" t="s">
        <v>34</v>
      </c>
      <c r="P77" s="188" t="s">
        <v>34</v>
      </c>
      <c r="Q77" s="188">
        <v>1</v>
      </c>
      <c r="V77" s="190">
        <v>10.44</v>
      </c>
      <c r="W77" s="190">
        <v>31.5</v>
      </c>
      <c r="Z77" s="188">
        <v>300</v>
      </c>
      <c r="AA77" s="188" t="s">
        <v>158</v>
      </c>
      <c r="AB77" s="188">
        <v>9</v>
      </c>
      <c r="AC77" s="188" t="s">
        <v>1894</v>
      </c>
      <c r="AG77" s="188" t="s">
        <v>42</v>
      </c>
      <c r="AH77" s="188" t="s">
        <v>34</v>
      </c>
      <c r="AI77" s="192" t="s">
        <v>34</v>
      </c>
      <c r="AN77" s="188" t="s">
        <v>4391</v>
      </c>
      <c r="AO77" s="188" t="s">
        <v>47</v>
      </c>
      <c r="AP77" s="188" t="s">
        <v>34</v>
      </c>
      <c r="AQ77" s="188" t="s">
        <v>159</v>
      </c>
      <c r="AR77" s="188" t="s">
        <v>34</v>
      </c>
      <c r="AT77" s="188" t="s">
        <v>49</v>
      </c>
      <c r="AW77" s="188">
        <v>0</v>
      </c>
      <c r="AX77" s="188">
        <v>0</v>
      </c>
      <c r="AY77" s="188" t="e">
        <f>VLOOKUP(B77,#REF!,1,0)</f>
        <v>#REF!</v>
      </c>
    </row>
    <row r="78" spans="1:51">
      <c r="A78" s="187" t="str">
        <f>VLOOKUP(B78,'Item in worksheet'!J:J,1,0)</f>
        <v>MP13-6116</v>
      </c>
      <c r="B78" s="188" t="s">
        <v>187</v>
      </c>
      <c r="C78" s="188" t="s">
        <v>183</v>
      </c>
      <c r="E78" s="188" t="s">
        <v>33</v>
      </c>
      <c r="F78" s="188" t="s">
        <v>1923</v>
      </c>
      <c r="G78" s="188" t="s">
        <v>34</v>
      </c>
      <c r="H78" s="188" t="s">
        <v>154</v>
      </c>
      <c r="I78" s="188" t="s">
        <v>64</v>
      </c>
      <c r="J78" s="188" t="s">
        <v>184</v>
      </c>
      <c r="K78" s="188" t="s">
        <v>188</v>
      </c>
      <c r="L78" s="189" t="s">
        <v>186</v>
      </c>
      <c r="M78" s="188" t="s">
        <v>40</v>
      </c>
      <c r="N78" s="188" t="s">
        <v>60</v>
      </c>
      <c r="O78" s="188" t="s">
        <v>34</v>
      </c>
      <c r="P78" s="188" t="s">
        <v>34</v>
      </c>
      <c r="Q78" s="188">
        <v>1</v>
      </c>
      <c r="V78" s="190">
        <v>14</v>
      </c>
      <c r="W78" s="190">
        <v>40.799999999999997</v>
      </c>
      <c r="Z78" s="188">
        <v>300</v>
      </c>
      <c r="AA78" s="188" t="s">
        <v>158</v>
      </c>
      <c r="AB78" s="188">
        <v>9</v>
      </c>
      <c r="AC78" s="188" t="s">
        <v>1895</v>
      </c>
      <c r="AG78" s="188" t="s">
        <v>42</v>
      </c>
      <c r="AH78" s="188" t="s">
        <v>34</v>
      </c>
      <c r="AI78" s="192" t="s">
        <v>34</v>
      </c>
      <c r="AN78" s="188" t="s">
        <v>4391</v>
      </c>
      <c r="AO78" s="188" t="s">
        <v>47</v>
      </c>
      <c r="AP78" s="188" t="s">
        <v>34</v>
      </c>
      <c r="AQ78" s="188" t="s">
        <v>159</v>
      </c>
      <c r="AR78" s="188" t="s">
        <v>34</v>
      </c>
      <c r="AT78" s="188" t="s">
        <v>49</v>
      </c>
      <c r="AW78" s="188">
        <v>0</v>
      </c>
      <c r="AX78" s="188">
        <v>0</v>
      </c>
      <c r="AY78" s="188" t="e">
        <f>VLOOKUP(B78,#REF!,1,0)</f>
        <v>#REF!</v>
      </c>
    </row>
    <row r="79" spans="1:51">
      <c r="A79" s="187" t="str">
        <f>VLOOKUP(B79,'Item in worksheet'!J:J,1,0)</f>
        <v>MP13-6117</v>
      </c>
      <c r="B79" s="188" t="s">
        <v>189</v>
      </c>
      <c r="C79" s="188" t="s">
        <v>190</v>
      </c>
      <c r="E79" s="188" t="s">
        <v>33</v>
      </c>
      <c r="F79" s="188" t="s">
        <v>1923</v>
      </c>
      <c r="G79" s="188" t="s">
        <v>34</v>
      </c>
      <c r="H79" s="188" t="s">
        <v>154</v>
      </c>
      <c r="I79" s="188" t="s">
        <v>64</v>
      </c>
      <c r="J79" s="188" t="s">
        <v>184</v>
      </c>
      <c r="K79" s="188" t="s">
        <v>191</v>
      </c>
      <c r="L79" s="189" t="s">
        <v>186</v>
      </c>
      <c r="M79" s="188" t="s">
        <v>40</v>
      </c>
      <c r="N79" s="188" t="s">
        <v>60</v>
      </c>
      <c r="O79" s="188" t="s">
        <v>34</v>
      </c>
      <c r="P79" s="188" t="s">
        <v>34</v>
      </c>
      <c r="Q79" s="188">
        <v>1</v>
      </c>
      <c r="V79" s="190">
        <v>16.440000000000001</v>
      </c>
      <c r="W79" s="190">
        <v>45.6</v>
      </c>
      <c r="Z79" s="188">
        <v>300</v>
      </c>
      <c r="AA79" s="188" t="s">
        <v>158</v>
      </c>
      <c r="AB79" s="188">
        <v>9</v>
      </c>
      <c r="AC79" s="188" t="s">
        <v>1896</v>
      </c>
      <c r="AG79" s="188" t="s">
        <v>42</v>
      </c>
      <c r="AH79" s="188" t="s">
        <v>34</v>
      </c>
      <c r="AI79" s="192" t="s">
        <v>34</v>
      </c>
      <c r="AN79" s="188" t="s">
        <v>4391</v>
      </c>
      <c r="AO79" s="188" t="s">
        <v>47</v>
      </c>
      <c r="AP79" s="188" t="s">
        <v>34</v>
      </c>
      <c r="AQ79" s="188" t="s">
        <v>159</v>
      </c>
      <c r="AR79" s="188" t="s">
        <v>34</v>
      </c>
      <c r="AT79" s="188" t="s">
        <v>49</v>
      </c>
      <c r="AW79" s="188">
        <v>0</v>
      </c>
      <c r="AX79" s="188">
        <v>0</v>
      </c>
      <c r="AY79" s="188" t="e">
        <f>VLOOKUP(B79,#REF!,1,0)</f>
        <v>#REF!</v>
      </c>
    </row>
    <row r="80" spans="1:51">
      <c r="A80" s="187" t="str">
        <f>VLOOKUP(B80,'Item in worksheet'!J:J,1,0)</f>
        <v>MP13-6132</v>
      </c>
      <c r="B80" s="188" t="s">
        <v>192</v>
      </c>
      <c r="C80" s="188" t="s">
        <v>193</v>
      </c>
      <c r="E80" s="188" t="s">
        <v>33</v>
      </c>
      <c r="F80" s="188" t="s">
        <v>1923</v>
      </c>
      <c r="G80" s="188" t="s">
        <v>34</v>
      </c>
      <c r="H80" s="188" t="s">
        <v>154</v>
      </c>
      <c r="I80" s="188" t="s">
        <v>64</v>
      </c>
      <c r="J80" s="188" t="s">
        <v>194</v>
      </c>
      <c r="K80" s="188" t="s">
        <v>185</v>
      </c>
      <c r="L80" s="189" t="s">
        <v>195</v>
      </c>
      <c r="M80" s="188" t="s">
        <v>40</v>
      </c>
      <c r="N80" s="188" t="s">
        <v>60</v>
      </c>
      <c r="O80" s="188" t="s">
        <v>34</v>
      </c>
      <c r="P80" s="188" t="s">
        <v>34</v>
      </c>
      <c r="Q80" s="188">
        <v>1</v>
      </c>
      <c r="V80" s="190">
        <v>10.65</v>
      </c>
      <c r="W80" s="190">
        <v>31.5</v>
      </c>
      <c r="Z80" s="188">
        <v>300</v>
      </c>
      <c r="AA80" s="188" t="s">
        <v>158</v>
      </c>
      <c r="AB80" s="188">
        <v>9</v>
      </c>
      <c r="AC80" s="188" t="s">
        <v>1894</v>
      </c>
      <c r="AG80" s="188" t="s">
        <v>42</v>
      </c>
      <c r="AH80" s="188" t="s">
        <v>34</v>
      </c>
      <c r="AI80" s="192" t="s">
        <v>34</v>
      </c>
      <c r="AN80" s="188" t="s">
        <v>4391</v>
      </c>
      <c r="AO80" s="188" t="s">
        <v>47</v>
      </c>
      <c r="AP80" s="188" t="s">
        <v>34</v>
      </c>
      <c r="AQ80" s="188" t="s">
        <v>159</v>
      </c>
      <c r="AR80" s="188" t="s">
        <v>34</v>
      </c>
      <c r="AT80" s="188" t="s">
        <v>49</v>
      </c>
      <c r="AW80" s="188">
        <v>0</v>
      </c>
      <c r="AX80" s="188">
        <v>0</v>
      </c>
      <c r="AY80" s="188" t="e">
        <f>VLOOKUP(B80,#REF!,1,0)</f>
        <v>#REF!</v>
      </c>
    </row>
    <row r="81" spans="1:51">
      <c r="A81" s="187" t="str">
        <f>VLOOKUP(B81,'Item in worksheet'!J:J,1,0)</f>
        <v>MP13-6133</v>
      </c>
      <c r="B81" s="188" t="s">
        <v>196</v>
      </c>
      <c r="C81" s="188" t="s">
        <v>193</v>
      </c>
      <c r="E81" s="188" t="s">
        <v>33</v>
      </c>
      <c r="F81" s="188" t="s">
        <v>1923</v>
      </c>
      <c r="G81" s="188" t="s">
        <v>34</v>
      </c>
      <c r="H81" s="188" t="s">
        <v>154</v>
      </c>
      <c r="I81" s="188" t="s">
        <v>64</v>
      </c>
      <c r="J81" s="188" t="s">
        <v>194</v>
      </c>
      <c r="K81" s="188" t="s">
        <v>197</v>
      </c>
      <c r="L81" s="189" t="s">
        <v>195</v>
      </c>
      <c r="M81" s="188" t="s">
        <v>40</v>
      </c>
      <c r="N81" s="188" t="s">
        <v>60</v>
      </c>
      <c r="O81" s="188" t="s">
        <v>34</v>
      </c>
      <c r="P81" s="188" t="s">
        <v>34</v>
      </c>
      <c r="Q81" s="188">
        <v>1</v>
      </c>
      <c r="V81" s="190">
        <v>14.28</v>
      </c>
      <c r="W81" s="190">
        <v>40.799999999999997</v>
      </c>
      <c r="Z81" s="188">
        <v>300</v>
      </c>
      <c r="AA81" s="188" t="s">
        <v>158</v>
      </c>
      <c r="AB81" s="188">
        <v>9</v>
      </c>
      <c r="AC81" s="188" t="s">
        <v>1895</v>
      </c>
      <c r="AG81" s="188" t="s">
        <v>42</v>
      </c>
      <c r="AH81" s="188" t="s">
        <v>34</v>
      </c>
      <c r="AI81" s="192" t="s">
        <v>34</v>
      </c>
      <c r="AN81" s="188" t="s">
        <v>4391</v>
      </c>
      <c r="AO81" s="188" t="s">
        <v>47</v>
      </c>
      <c r="AP81" s="188" t="s">
        <v>34</v>
      </c>
      <c r="AQ81" s="188" t="s">
        <v>159</v>
      </c>
      <c r="AR81" s="188" t="s">
        <v>34</v>
      </c>
      <c r="AT81" s="188" t="s">
        <v>49</v>
      </c>
      <c r="AW81" s="188">
        <v>0</v>
      </c>
      <c r="AX81" s="188">
        <v>0</v>
      </c>
      <c r="AY81" s="188" t="e">
        <f>VLOOKUP(B81,#REF!,1,0)</f>
        <v>#REF!</v>
      </c>
    </row>
    <row r="82" spans="1:51">
      <c r="A82" s="187" t="str">
        <f>VLOOKUP(B82,'Item in worksheet'!J:J,1,0)</f>
        <v>MP13-6134</v>
      </c>
      <c r="B82" s="188" t="s">
        <v>198</v>
      </c>
      <c r="C82" s="188" t="s">
        <v>199</v>
      </c>
      <c r="E82" s="188" t="s">
        <v>33</v>
      </c>
      <c r="F82" s="188" t="s">
        <v>1923</v>
      </c>
      <c r="G82" s="188" t="s">
        <v>34</v>
      </c>
      <c r="H82" s="188" t="s">
        <v>154</v>
      </c>
      <c r="I82" s="188" t="s">
        <v>64</v>
      </c>
      <c r="J82" s="188" t="s">
        <v>194</v>
      </c>
      <c r="K82" s="188" t="s">
        <v>200</v>
      </c>
      <c r="L82" s="189" t="s">
        <v>195</v>
      </c>
      <c r="M82" s="188" t="s">
        <v>40</v>
      </c>
      <c r="N82" s="188" t="s">
        <v>60</v>
      </c>
      <c r="O82" s="188" t="s">
        <v>34</v>
      </c>
      <c r="P82" s="188" t="s">
        <v>34</v>
      </c>
      <c r="Q82" s="188">
        <v>1</v>
      </c>
      <c r="V82" s="190">
        <v>16.86</v>
      </c>
      <c r="W82" s="190">
        <v>45.6</v>
      </c>
      <c r="Z82" s="188">
        <v>300</v>
      </c>
      <c r="AA82" s="188" t="s">
        <v>158</v>
      </c>
      <c r="AB82" s="188">
        <v>9</v>
      </c>
      <c r="AC82" s="188" t="s">
        <v>1896</v>
      </c>
      <c r="AG82" s="188" t="s">
        <v>42</v>
      </c>
      <c r="AH82" s="188" t="s">
        <v>34</v>
      </c>
      <c r="AI82" s="192" t="s">
        <v>34</v>
      </c>
      <c r="AN82" s="188" t="s">
        <v>4391</v>
      </c>
      <c r="AO82" s="188" t="s">
        <v>47</v>
      </c>
      <c r="AP82" s="188" t="s">
        <v>34</v>
      </c>
      <c r="AQ82" s="188" t="s">
        <v>159</v>
      </c>
      <c r="AR82" s="188" t="s">
        <v>34</v>
      </c>
      <c r="AT82" s="188" t="s">
        <v>49</v>
      </c>
      <c r="AW82" s="188">
        <v>0</v>
      </c>
      <c r="AX82" s="188">
        <v>0</v>
      </c>
      <c r="AY82" s="188" t="e">
        <f>VLOOKUP(B82,#REF!,1,0)</f>
        <v>#REF!</v>
      </c>
    </row>
    <row r="83" spans="1:51">
      <c r="A83" s="187" t="str">
        <f>VLOOKUP(B83,'Item in worksheet'!J:J,1,0)</f>
        <v>MP13-3457</v>
      </c>
      <c r="B83" s="188" t="s">
        <v>201</v>
      </c>
      <c r="C83" s="188" t="s">
        <v>202</v>
      </c>
      <c r="E83" s="188" t="s">
        <v>33</v>
      </c>
      <c r="F83" s="188" t="s">
        <v>1923</v>
      </c>
      <c r="G83" s="188" t="s">
        <v>34</v>
      </c>
      <c r="H83" s="188" t="s">
        <v>154</v>
      </c>
      <c r="I83" s="188" t="s">
        <v>64</v>
      </c>
      <c r="J83" s="188" t="s">
        <v>203</v>
      </c>
      <c r="K83" s="188" t="s">
        <v>156</v>
      </c>
      <c r="L83" s="189" t="s">
        <v>204</v>
      </c>
      <c r="M83" s="188" t="s">
        <v>40</v>
      </c>
      <c r="N83" s="188" t="s">
        <v>60</v>
      </c>
      <c r="O83" s="188" t="s">
        <v>34</v>
      </c>
      <c r="P83" s="188" t="s">
        <v>34</v>
      </c>
      <c r="Q83" s="188">
        <v>1</v>
      </c>
      <c r="V83" s="190">
        <v>10.45</v>
      </c>
      <c r="W83" s="190">
        <v>31.5</v>
      </c>
      <c r="Z83" s="188">
        <v>300</v>
      </c>
      <c r="AA83" s="188" t="s">
        <v>158</v>
      </c>
      <c r="AB83" s="188">
        <v>9</v>
      </c>
      <c r="AC83" s="188" t="s">
        <v>1894</v>
      </c>
      <c r="AG83" s="188" t="s">
        <v>42</v>
      </c>
      <c r="AH83" s="188" t="s">
        <v>34</v>
      </c>
      <c r="AI83" s="192" t="s">
        <v>34</v>
      </c>
      <c r="AN83" s="188" t="s">
        <v>4391</v>
      </c>
      <c r="AO83" s="188" t="s">
        <v>47</v>
      </c>
      <c r="AP83" s="188" t="s">
        <v>34</v>
      </c>
      <c r="AQ83" s="188" t="s">
        <v>159</v>
      </c>
      <c r="AR83" s="188" t="s">
        <v>34</v>
      </c>
      <c r="AT83" s="188" t="s">
        <v>49</v>
      </c>
      <c r="AW83" s="188">
        <v>0</v>
      </c>
      <c r="AX83" s="188">
        <v>0</v>
      </c>
      <c r="AY83" s="188" t="e">
        <f>VLOOKUP(B83,#REF!,1,0)</f>
        <v>#REF!</v>
      </c>
    </row>
    <row r="84" spans="1:51">
      <c r="A84" s="187" t="str">
        <f>VLOOKUP(B84,'Item in worksheet'!J:J,1,0)</f>
        <v>MP13-3458</v>
      </c>
      <c r="B84" s="188" t="s">
        <v>205</v>
      </c>
      <c r="C84" s="188" t="s">
        <v>202</v>
      </c>
      <c r="E84" s="188" t="s">
        <v>33</v>
      </c>
      <c r="F84" s="188" t="s">
        <v>1923</v>
      </c>
      <c r="G84" s="188" t="s">
        <v>34</v>
      </c>
      <c r="H84" s="188" t="s">
        <v>154</v>
      </c>
      <c r="I84" s="188" t="s">
        <v>64</v>
      </c>
      <c r="J84" s="188" t="s">
        <v>203</v>
      </c>
      <c r="K84" s="188" t="s">
        <v>161</v>
      </c>
      <c r="L84" s="189" t="s">
        <v>204</v>
      </c>
      <c r="M84" s="188" t="s">
        <v>40</v>
      </c>
      <c r="N84" s="188" t="s">
        <v>60</v>
      </c>
      <c r="O84" s="188" t="s">
        <v>34</v>
      </c>
      <c r="P84" s="188" t="s">
        <v>34</v>
      </c>
      <c r="Q84" s="188">
        <v>1</v>
      </c>
      <c r="V84" s="190">
        <v>14.07</v>
      </c>
      <c r="W84" s="190">
        <v>40.799999999999997</v>
      </c>
      <c r="Z84" s="188">
        <v>300</v>
      </c>
      <c r="AA84" s="188" t="s">
        <v>158</v>
      </c>
      <c r="AB84" s="188">
        <v>9</v>
      </c>
      <c r="AC84" s="188" t="s">
        <v>1895</v>
      </c>
      <c r="AG84" s="188" t="s">
        <v>42</v>
      </c>
      <c r="AH84" s="188" t="s">
        <v>34</v>
      </c>
      <c r="AI84" s="192" t="s">
        <v>34</v>
      </c>
      <c r="AN84" s="188" t="s">
        <v>4391</v>
      </c>
      <c r="AO84" s="188" t="s">
        <v>47</v>
      </c>
      <c r="AP84" s="188" t="s">
        <v>34</v>
      </c>
      <c r="AQ84" s="188" t="s">
        <v>159</v>
      </c>
      <c r="AR84" s="188" t="s">
        <v>34</v>
      </c>
      <c r="AT84" s="188" t="s">
        <v>49</v>
      </c>
      <c r="AW84" s="188">
        <v>0</v>
      </c>
      <c r="AX84" s="188">
        <v>0</v>
      </c>
      <c r="AY84" s="188" t="e">
        <f>VLOOKUP(B84,#REF!,1,0)</f>
        <v>#REF!</v>
      </c>
    </row>
    <row r="85" spans="1:51">
      <c r="A85" s="187" t="str">
        <f>VLOOKUP(B85,'Item in worksheet'!J:J,1,0)</f>
        <v>MP13-3459</v>
      </c>
      <c r="B85" s="188" t="s">
        <v>206</v>
      </c>
      <c r="C85" s="188" t="s">
        <v>207</v>
      </c>
      <c r="E85" s="188" t="s">
        <v>33</v>
      </c>
      <c r="F85" s="188" t="s">
        <v>1923</v>
      </c>
      <c r="G85" s="188" t="s">
        <v>34</v>
      </c>
      <c r="H85" s="188" t="s">
        <v>154</v>
      </c>
      <c r="I85" s="188" t="s">
        <v>64</v>
      </c>
      <c r="J85" s="188" t="s">
        <v>203</v>
      </c>
      <c r="K85" s="188" t="s">
        <v>208</v>
      </c>
      <c r="L85" s="189" t="s">
        <v>204</v>
      </c>
      <c r="M85" s="188" t="s">
        <v>40</v>
      </c>
      <c r="N85" s="188" t="s">
        <v>60</v>
      </c>
      <c r="O85" s="188" t="s">
        <v>34</v>
      </c>
      <c r="P85" s="188" t="s">
        <v>34</v>
      </c>
      <c r="Q85" s="188">
        <v>1</v>
      </c>
      <c r="V85" s="190">
        <v>16.62</v>
      </c>
      <c r="W85" s="190">
        <v>45.6</v>
      </c>
      <c r="Z85" s="188">
        <v>300</v>
      </c>
      <c r="AA85" s="188" t="s">
        <v>158</v>
      </c>
      <c r="AB85" s="188">
        <v>9</v>
      </c>
      <c r="AC85" s="188" t="s">
        <v>1896</v>
      </c>
      <c r="AG85" s="188" t="s">
        <v>42</v>
      </c>
      <c r="AH85" s="188" t="s">
        <v>34</v>
      </c>
      <c r="AI85" s="192" t="s">
        <v>34</v>
      </c>
      <c r="AN85" s="188" t="s">
        <v>4391</v>
      </c>
      <c r="AO85" s="188" t="s">
        <v>47</v>
      </c>
      <c r="AP85" s="188" t="s">
        <v>34</v>
      </c>
      <c r="AQ85" s="188" t="s">
        <v>159</v>
      </c>
      <c r="AR85" s="188" t="s">
        <v>34</v>
      </c>
      <c r="AT85" s="188" t="s">
        <v>49</v>
      </c>
      <c r="AW85" s="188">
        <v>0</v>
      </c>
      <c r="AX85" s="188">
        <v>0</v>
      </c>
      <c r="AY85" s="188" t="e">
        <f>VLOOKUP(B85,#REF!,1,0)</f>
        <v>#REF!</v>
      </c>
    </row>
    <row r="86" spans="1:51">
      <c r="A86" s="187" t="str">
        <f>VLOOKUP(B86,'Item in worksheet'!J:J,1,0)</f>
        <v>MP13-6858</v>
      </c>
      <c r="B86" s="188" t="s">
        <v>209</v>
      </c>
      <c r="C86" s="188" t="s">
        <v>210</v>
      </c>
      <c r="E86" s="188" t="s">
        <v>33</v>
      </c>
      <c r="F86" s="188" t="s">
        <v>1923</v>
      </c>
      <c r="G86" s="188" t="s">
        <v>34</v>
      </c>
      <c r="H86" s="188" t="s">
        <v>154</v>
      </c>
      <c r="I86" s="188" t="s">
        <v>64</v>
      </c>
      <c r="J86" s="188" t="s">
        <v>211</v>
      </c>
      <c r="K86" s="188" t="s">
        <v>212</v>
      </c>
      <c r="L86" s="189" t="s">
        <v>195</v>
      </c>
      <c r="M86" s="188" t="s">
        <v>40</v>
      </c>
      <c r="N86" s="188" t="s">
        <v>60</v>
      </c>
      <c r="O86" s="188" t="s">
        <v>34</v>
      </c>
      <c r="P86" s="188" t="s">
        <v>34</v>
      </c>
      <c r="Q86" s="188">
        <v>1</v>
      </c>
      <c r="V86" s="190">
        <v>13.47</v>
      </c>
      <c r="W86" s="190">
        <v>40.799999999999997</v>
      </c>
      <c r="Z86" s="188">
        <v>300</v>
      </c>
      <c r="AA86" s="188" t="s">
        <v>158</v>
      </c>
      <c r="AB86" s="188">
        <v>9</v>
      </c>
      <c r="AC86" s="188" t="s">
        <v>1895</v>
      </c>
      <c r="AG86" s="188" t="s">
        <v>42</v>
      </c>
      <c r="AH86" s="188" t="s">
        <v>34</v>
      </c>
      <c r="AI86" s="192" t="s">
        <v>34</v>
      </c>
      <c r="AN86" s="188" t="s">
        <v>4391</v>
      </c>
      <c r="AO86" s="188" t="s">
        <v>47</v>
      </c>
      <c r="AP86" s="188" t="s">
        <v>34</v>
      </c>
      <c r="AQ86" s="188" t="s">
        <v>159</v>
      </c>
      <c r="AR86" s="188" t="s">
        <v>34</v>
      </c>
      <c r="AT86" s="188" t="s">
        <v>49</v>
      </c>
      <c r="AW86" s="188">
        <v>0</v>
      </c>
      <c r="AX86" s="188">
        <v>0</v>
      </c>
      <c r="AY86" s="188" t="e">
        <f>VLOOKUP(B86,#REF!,1,0)</f>
        <v>#REF!</v>
      </c>
    </row>
    <row r="87" spans="1:51">
      <c r="A87" s="187" t="str">
        <f>VLOOKUP(B87,'Item in worksheet'!J:J,1,0)</f>
        <v>MP13-6859</v>
      </c>
      <c r="B87" s="188" t="s">
        <v>213</v>
      </c>
      <c r="C87" s="188" t="s">
        <v>214</v>
      </c>
      <c r="E87" s="188" t="s">
        <v>33</v>
      </c>
      <c r="F87" s="188" t="s">
        <v>1923</v>
      </c>
      <c r="G87" s="188" t="s">
        <v>34</v>
      </c>
      <c r="H87" s="188" t="s">
        <v>154</v>
      </c>
      <c r="I87" s="188" t="s">
        <v>64</v>
      </c>
      <c r="J87" s="188" t="s">
        <v>211</v>
      </c>
      <c r="K87" s="188" t="s">
        <v>215</v>
      </c>
      <c r="L87" s="189" t="s">
        <v>195</v>
      </c>
      <c r="M87" s="188" t="s">
        <v>40</v>
      </c>
      <c r="N87" s="188" t="s">
        <v>60</v>
      </c>
      <c r="O87" s="188" t="s">
        <v>34</v>
      </c>
      <c r="P87" s="188" t="s">
        <v>34</v>
      </c>
      <c r="Q87" s="188">
        <v>1</v>
      </c>
      <c r="V87" s="190">
        <v>15.95</v>
      </c>
      <c r="W87" s="190">
        <v>45.6</v>
      </c>
      <c r="Z87" s="188">
        <v>300</v>
      </c>
      <c r="AA87" s="188" t="s">
        <v>158</v>
      </c>
      <c r="AB87" s="188">
        <v>9</v>
      </c>
      <c r="AC87" s="188" t="s">
        <v>1896</v>
      </c>
      <c r="AG87" s="188" t="s">
        <v>42</v>
      </c>
      <c r="AH87" s="188" t="s">
        <v>34</v>
      </c>
      <c r="AI87" s="192" t="s">
        <v>34</v>
      </c>
      <c r="AN87" s="188" t="s">
        <v>4391</v>
      </c>
      <c r="AO87" s="188" t="s">
        <v>47</v>
      </c>
      <c r="AP87" s="188" t="s">
        <v>34</v>
      </c>
      <c r="AQ87" s="188" t="s">
        <v>159</v>
      </c>
      <c r="AR87" s="188" t="s">
        <v>34</v>
      </c>
      <c r="AT87" s="188" t="s">
        <v>49</v>
      </c>
      <c r="AW87" s="188">
        <v>0</v>
      </c>
      <c r="AX87" s="188">
        <v>0</v>
      </c>
      <c r="AY87" s="188" t="e">
        <f>VLOOKUP(B87,#REF!,1,0)</f>
        <v>#REF!</v>
      </c>
    </row>
    <row r="88" spans="1:51">
      <c r="A88" s="187" t="str">
        <f>VLOOKUP(B88,'Item in worksheet'!J:J,1,0)</f>
        <v>MP13-149</v>
      </c>
      <c r="B88" s="188" t="s">
        <v>216</v>
      </c>
      <c r="C88" s="188" t="s">
        <v>217</v>
      </c>
      <c r="E88" s="188" t="s">
        <v>33</v>
      </c>
      <c r="F88" s="188" t="s">
        <v>1923</v>
      </c>
      <c r="G88" s="188" t="s">
        <v>34</v>
      </c>
      <c r="H88" s="188" t="s">
        <v>218</v>
      </c>
      <c r="I88" s="188" t="s">
        <v>64</v>
      </c>
      <c r="J88" s="188" t="s">
        <v>168</v>
      </c>
      <c r="K88" s="188" t="s">
        <v>219</v>
      </c>
      <c r="L88" s="189" t="s">
        <v>220</v>
      </c>
      <c r="M88" s="188" t="s">
        <v>40</v>
      </c>
      <c r="N88" s="188" t="s">
        <v>41</v>
      </c>
      <c r="O88" s="188" t="s">
        <v>34</v>
      </c>
      <c r="P88" s="188" t="s">
        <v>34</v>
      </c>
      <c r="Q88" s="188">
        <v>1</v>
      </c>
      <c r="V88" s="190">
        <v>17.88</v>
      </c>
      <c r="W88" s="190">
        <v>38.4</v>
      </c>
      <c r="Z88" s="188">
        <v>400</v>
      </c>
      <c r="AA88" s="188" t="s">
        <v>158</v>
      </c>
      <c r="AB88" s="188">
        <v>9</v>
      </c>
      <c r="AC88" s="188" t="s">
        <v>1895</v>
      </c>
      <c r="AG88" s="188" t="s">
        <v>42</v>
      </c>
      <c r="AH88" s="188" t="s">
        <v>34</v>
      </c>
      <c r="AI88" s="192" t="s">
        <v>34</v>
      </c>
      <c r="AN88" s="188" t="s">
        <v>4391</v>
      </c>
      <c r="AO88" s="188" t="s">
        <v>47</v>
      </c>
      <c r="AP88" s="188" t="s">
        <v>34</v>
      </c>
      <c r="AQ88" s="188" t="s">
        <v>221</v>
      </c>
      <c r="AR88" s="188" t="s">
        <v>34</v>
      </c>
      <c r="AT88" s="188" t="s">
        <v>49</v>
      </c>
      <c r="AW88" s="188">
        <v>0</v>
      </c>
      <c r="AX88" s="188">
        <v>0</v>
      </c>
      <c r="AY88" s="188" t="e">
        <f>VLOOKUP(B88,#REF!,1,0)</f>
        <v>#REF!</v>
      </c>
    </row>
    <row r="89" spans="1:51">
      <c r="A89" s="187" t="str">
        <f>VLOOKUP(B89,'Item in worksheet'!J:J,1,0)</f>
        <v>MP13-149</v>
      </c>
      <c r="B89" s="188" t="s">
        <v>216</v>
      </c>
      <c r="C89" s="188" t="s">
        <v>217</v>
      </c>
      <c r="E89" s="188" t="s">
        <v>33</v>
      </c>
      <c r="F89" s="188" t="s">
        <v>1923</v>
      </c>
      <c r="G89" s="188" t="s">
        <v>34</v>
      </c>
      <c r="H89" s="188" t="s">
        <v>218</v>
      </c>
      <c r="I89" s="188" t="s">
        <v>64</v>
      </c>
      <c r="J89" s="188" t="s">
        <v>168</v>
      </c>
      <c r="K89" s="188" t="s">
        <v>219</v>
      </c>
      <c r="L89" s="189" t="s">
        <v>220</v>
      </c>
      <c r="M89" s="188" t="s">
        <v>40</v>
      </c>
      <c r="N89" s="188" t="s">
        <v>60</v>
      </c>
      <c r="O89" s="188" t="s">
        <v>34</v>
      </c>
      <c r="P89" s="188" t="s">
        <v>34</v>
      </c>
      <c r="Q89" s="188">
        <v>1</v>
      </c>
      <c r="V89" s="190">
        <v>17.88</v>
      </c>
      <c r="W89" s="190">
        <v>38.4</v>
      </c>
      <c r="Z89" s="188">
        <v>400</v>
      </c>
      <c r="AA89" s="188" t="s">
        <v>158</v>
      </c>
      <c r="AB89" s="188">
        <v>9</v>
      </c>
      <c r="AC89" s="188" t="s">
        <v>1895</v>
      </c>
      <c r="AG89" s="188" t="s">
        <v>42</v>
      </c>
      <c r="AH89" s="188" t="s">
        <v>34</v>
      </c>
      <c r="AI89" s="192" t="s">
        <v>34</v>
      </c>
      <c r="AN89" s="188" t="s">
        <v>4391</v>
      </c>
      <c r="AO89" s="188" t="s">
        <v>47</v>
      </c>
      <c r="AP89" s="188" t="s">
        <v>34</v>
      </c>
      <c r="AQ89" s="188" t="s">
        <v>221</v>
      </c>
      <c r="AR89" s="188" t="s">
        <v>34</v>
      </c>
      <c r="AT89" s="188" t="s">
        <v>49</v>
      </c>
      <c r="AW89" s="188">
        <v>0</v>
      </c>
      <c r="AX89" s="188">
        <v>0</v>
      </c>
      <c r="AY89" s="188" t="e">
        <f>VLOOKUP(B89,#REF!,1,0)</f>
        <v>#REF!</v>
      </c>
    </row>
    <row r="90" spans="1:51">
      <c r="A90" s="187" t="str">
        <f>VLOOKUP(B90,'Item in worksheet'!J:J,1,0)</f>
        <v>MP13-150</v>
      </c>
      <c r="B90" s="188" t="s">
        <v>222</v>
      </c>
      <c r="C90" s="188" t="s">
        <v>217</v>
      </c>
      <c r="E90" s="188" t="s">
        <v>33</v>
      </c>
      <c r="F90" s="188" t="s">
        <v>1923</v>
      </c>
      <c r="G90" s="188" t="s">
        <v>34</v>
      </c>
      <c r="H90" s="188" t="s">
        <v>218</v>
      </c>
      <c r="I90" s="188" t="s">
        <v>64</v>
      </c>
      <c r="J90" s="188" t="s">
        <v>168</v>
      </c>
      <c r="K90" s="188" t="s">
        <v>223</v>
      </c>
      <c r="L90" s="189" t="s">
        <v>220</v>
      </c>
      <c r="M90" s="188" t="s">
        <v>40</v>
      </c>
      <c r="N90" s="188" t="s">
        <v>60</v>
      </c>
      <c r="O90" s="188" t="s">
        <v>34</v>
      </c>
      <c r="P90" s="188" t="s">
        <v>34</v>
      </c>
      <c r="Q90" s="188">
        <v>1</v>
      </c>
      <c r="V90" s="190">
        <v>20.46</v>
      </c>
      <c r="W90" s="190">
        <v>44.1</v>
      </c>
      <c r="Z90" s="188">
        <v>400</v>
      </c>
      <c r="AA90" s="188" t="s">
        <v>158</v>
      </c>
      <c r="AB90" s="188">
        <v>9</v>
      </c>
      <c r="AC90" s="188" t="s">
        <v>1896</v>
      </c>
      <c r="AG90" s="188" t="s">
        <v>42</v>
      </c>
      <c r="AH90" s="188" t="s">
        <v>34</v>
      </c>
      <c r="AI90" s="192" t="s">
        <v>34</v>
      </c>
      <c r="AN90" s="188" t="s">
        <v>4391</v>
      </c>
      <c r="AO90" s="188" t="s">
        <v>47</v>
      </c>
      <c r="AP90" s="188" t="s">
        <v>34</v>
      </c>
      <c r="AQ90" s="188" t="s">
        <v>221</v>
      </c>
      <c r="AR90" s="188" t="s">
        <v>34</v>
      </c>
      <c r="AT90" s="188" t="s">
        <v>49</v>
      </c>
      <c r="AW90" s="188">
        <v>0</v>
      </c>
      <c r="AX90" s="188">
        <v>0</v>
      </c>
      <c r="AY90" s="188" t="e">
        <f>VLOOKUP(B90,#REF!,1,0)</f>
        <v>#REF!</v>
      </c>
    </row>
    <row r="91" spans="1:51">
      <c r="A91" s="187" t="str">
        <f>VLOOKUP(B91,'Item in worksheet'!J:J,1,0)</f>
        <v>MP13-150</v>
      </c>
      <c r="B91" s="188" t="s">
        <v>222</v>
      </c>
      <c r="C91" s="188" t="s">
        <v>217</v>
      </c>
      <c r="E91" s="188" t="s">
        <v>33</v>
      </c>
      <c r="F91" s="188" t="s">
        <v>1923</v>
      </c>
      <c r="G91" s="188" t="s">
        <v>34</v>
      </c>
      <c r="H91" s="188" t="s">
        <v>218</v>
      </c>
      <c r="I91" s="188" t="s">
        <v>64</v>
      </c>
      <c r="J91" s="188" t="s">
        <v>168</v>
      </c>
      <c r="K91" s="188" t="s">
        <v>223</v>
      </c>
      <c r="L91" s="189" t="s">
        <v>220</v>
      </c>
      <c r="M91" s="188" t="s">
        <v>40</v>
      </c>
      <c r="N91" s="188" t="s">
        <v>41</v>
      </c>
      <c r="O91" s="188" t="s">
        <v>34</v>
      </c>
      <c r="P91" s="188" t="s">
        <v>34</v>
      </c>
      <c r="Q91" s="188">
        <v>1</v>
      </c>
      <c r="V91" s="190">
        <v>20.46</v>
      </c>
      <c r="W91" s="190">
        <v>44.1</v>
      </c>
      <c r="Z91" s="188">
        <v>400</v>
      </c>
      <c r="AA91" s="188" t="s">
        <v>158</v>
      </c>
      <c r="AB91" s="188">
        <v>9</v>
      </c>
      <c r="AC91" s="188" t="s">
        <v>1896</v>
      </c>
      <c r="AG91" s="188" t="s">
        <v>42</v>
      </c>
      <c r="AH91" s="188" t="s">
        <v>34</v>
      </c>
      <c r="AI91" s="192" t="s">
        <v>34</v>
      </c>
      <c r="AN91" s="188" t="s">
        <v>4391</v>
      </c>
      <c r="AO91" s="188" t="s">
        <v>47</v>
      </c>
      <c r="AP91" s="188" t="s">
        <v>34</v>
      </c>
      <c r="AQ91" s="188" t="s">
        <v>221</v>
      </c>
      <c r="AR91" s="188" t="s">
        <v>34</v>
      </c>
      <c r="AT91" s="188" t="s">
        <v>49</v>
      </c>
      <c r="AW91" s="188">
        <v>0</v>
      </c>
      <c r="AX91" s="188">
        <v>0</v>
      </c>
      <c r="AY91" s="188" t="e">
        <f>VLOOKUP(B91,#REF!,1,0)</f>
        <v>#REF!</v>
      </c>
    </row>
    <row r="92" spans="1:51">
      <c r="A92" s="187" t="str">
        <f>VLOOKUP(B92,'Item in worksheet'!J:J,1,0)</f>
        <v>MP13-2632</v>
      </c>
      <c r="B92" s="188" t="s">
        <v>224</v>
      </c>
      <c r="C92" s="188" t="s">
        <v>217</v>
      </c>
      <c r="E92" s="188" t="s">
        <v>33</v>
      </c>
      <c r="F92" s="188" t="s">
        <v>1923</v>
      </c>
      <c r="G92" s="188" t="s">
        <v>34</v>
      </c>
      <c r="H92" s="188" t="s">
        <v>218</v>
      </c>
      <c r="I92" s="188" t="s">
        <v>64</v>
      </c>
      <c r="J92" s="188" t="s">
        <v>168</v>
      </c>
      <c r="K92" s="188" t="s">
        <v>225</v>
      </c>
      <c r="L92" s="189" t="s">
        <v>226</v>
      </c>
      <c r="M92" s="188" t="s">
        <v>40</v>
      </c>
      <c r="N92" s="188" t="s">
        <v>41</v>
      </c>
      <c r="O92" s="188" t="s">
        <v>34</v>
      </c>
      <c r="P92" s="188" t="s">
        <v>34</v>
      </c>
      <c r="Q92" s="188">
        <v>1</v>
      </c>
      <c r="V92" s="190">
        <v>12.04</v>
      </c>
      <c r="W92" s="190">
        <v>36</v>
      </c>
      <c r="Z92" s="188">
        <v>400</v>
      </c>
      <c r="AA92" s="188" t="s">
        <v>158</v>
      </c>
      <c r="AB92" s="188">
        <v>9</v>
      </c>
      <c r="AC92" s="188" t="s">
        <v>1889</v>
      </c>
      <c r="AG92" s="188" t="s">
        <v>42</v>
      </c>
      <c r="AH92" s="188" t="s">
        <v>34</v>
      </c>
      <c r="AI92" s="192" t="s">
        <v>34</v>
      </c>
      <c r="AN92" s="188" t="s">
        <v>4391</v>
      </c>
      <c r="AO92" s="188" t="s">
        <v>47</v>
      </c>
      <c r="AP92" s="188" t="s">
        <v>34</v>
      </c>
      <c r="AQ92" s="188" t="s">
        <v>221</v>
      </c>
      <c r="AR92" s="188" t="s">
        <v>34</v>
      </c>
      <c r="AT92" s="188" t="s">
        <v>49</v>
      </c>
      <c r="AW92" s="188">
        <v>0</v>
      </c>
      <c r="AX92" s="188">
        <v>0</v>
      </c>
      <c r="AY92" s="188" t="e">
        <f>VLOOKUP(B92,#REF!,1,0)</f>
        <v>#REF!</v>
      </c>
    </row>
    <row r="93" spans="1:51">
      <c r="A93" s="187" t="str">
        <f>VLOOKUP(B93,'Item in worksheet'!J:J,1,0)</f>
        <v>MP13-2632</v>
      </c>
      <c r="B93" s="188" t="s">
        <v>224</v>
      </c>
      <c r="C93" s="188" t="s">
        <v>217</v>
      </c>
      <c r="E93" s="188" t="s">
        <v>33</v>
      </c>
      <c r="F93" s="188" t="s">
        <v>1923</v>
      </c>
      <c r="G93" s="188" t="s">
        <v>34</v>
      </c>
      <c r="H93" s="188" t="s">
        <v>218</v>
      </c>
      <c r="I93" s="188" t="s">
        <v>64</v>
      </c>
      <c r="J93" s="188" t="s">
        <v>168</v>
      </c>
      <c r="K93" s="188" t="s">
        <v>225</v>
      </c>
      <c r="L93" s="189" t="s">
        <v>226</v>
      </c>
      <c r="M93" s="188" t="s">
        <v>40</v>
      </c>
      <c r="N93" s="188" t="s">
        <v>60</v>
      </c>
      <c r="O93" s="188" t="s">
        <v>34</v>
      </c>
      <c r="P93" s="188" t="s">
        <v>34</v>
      </c>
      <c r="Q93" s="188">
        <v>1</v>
      </c>
      <c r="V93" s="190">
        <v>12.04</v>
      </c>
      <c r="W93" s="190">
        <v>36</v>
      </c>
      <c r="Z93" s="188">
        <v>400</v>
      </c>
      <c r="AA93" s="188" t="s">
        <v>158</v>
      </c>
      <c r="AB93" s="188">
        <v>9</v>
      </c>
      <c r="AC93" s="188" t="s">
        <v>1889</v>
      </c>
      <c r="AG93" s="188" t="s">
        <v>42</v>
      </c>
      <c r="AH93" s="188" t="s">
        <v>34</v>
      </c>
      <c r="AI93" s="192" t="s">
        <v>34</v>
      </c>
      <c r="AN93" s="188" t="s">
        <v>4391</v>
      </c>
      <c r="AO93" s="188" t="s">
        <v>47</v>
      </c>
      <c r="AP93" s="188" t="s">
        <v>34</v>
      </c>
      <c r="AQ93" s="188" t="s">
        <v>221</v>
      </c>
      <c r="AR93" s="188" t="s">
        <v>34</v>
      </c>
      <c r="AT93" s="188" t="s">
        <v>49</v>
      </c>
      <c r="AW93" s="188">
        <v>0</v>
      </c>
      <c r="AX93" s="188">
        <v>0</v>
      </c>
      <c r="AY93" s="188" t="e">
        <f>VLOOKUP(B93,#REF!,1,0)</f>
        <v>#REF!</v>
      </c>
    </row>
    <row r="94" spans="1:51">
      <c r="A94" s="187" t="str">
        <f>VLOOKUP(B94,'Item in worksheet'!J:J,1,0)</f>
        <v>MP13-2633</v>
      </c>
      <c r="B94" s="188" t="s">
        <v>227</v>
      </c>
      <c r="C94" s="188" t="s">
        <v>217</v>
      </c>
      <c r="E94" s="188" t="s">
        <v>33</v>
      </c>
      <c r="F94" s="188" t="s">
        <v>1923</v>
      </c>
      <c r="G94" s="188" t="s">
        <v>34</v>
      </c>
      <c r="H94" s="188" t="s">
        <v>218</v>
      </c>
      <c r="I94" s="188" t="s">
        <v>64</v>
      </c>
      <c r="J94" s="188" t="s">
        <v>168</v>
      </c>
      <c r="K94" s="188" t="s">
        <v>228</v>
      </c>
      <c r="L94" s="189" t="s">
        <v>226</v>
      </c>
      <c r="M94" s="188" t="s">
        <v>40</v>
      </c>
      <c r="N94" s="188" t="s">
        <v>60</v>
      </c>
      <c r="O94" s="188" t="s">
        <v>34</v>
      </c>
      <c r="P94" s="188" t="s">
        <v>34</v>
      </c>
      <c r="Q94" s="188">
        <v>1</v>
      </c>
      <c r="V94" s="190">
        <v>14.8</v>
      </c>
      <c r="W94" s="190">
        <v>44.1</v>
      </c>
      <c r="Z94" s="188">
        <v>400</v>
      </c>
      <c r="AA94" s="188" t="s">
        <v>158</v>
      </c>
      <c r="AB94" s="188">
        <v>9</v>
      </c>
      <c r="AC94" s="188" t="s">
        <v>4661</v>
      </c>
      <c r="AG94" s="188" t="s">
        <v>42</v>
      </c>
      <c r="AH94" s="188" t="s">
        <v>34</v>
      </c>
      <c r="AI94" s="192" t="s">
        <v>34</v>
      </c>
      <c r="AN94" s="188" t="s">
        <v>4391</v>
      </c>
      <c r="AO94" s="188" t="s">
        <v>47</v>
      </c>
      <c r="AP94" s="188" t="s">
        <v>34</v>
      </c>
      <c r="AQ94" s="188" t="s">
        <v>221</v>
      </c>
      <c r="AR94" s="188" t="s">
        <v>34</v>
      </c>
      <c r="AT94" s="188" t="s">
        <v>49</v>
      </c>
      <c r="AW94" s="188">
        <v>0</v>
      </c>
      <c r="AX94" s="188">
        <v>0</v>
      </c>
      <c r="AY94" s="188" t="e">
        <f>VLOOKUP(B94,#REF!,1,0)</f>
        <v>#REF!</v>
      </c>
    </row>
    <row r="95" spans="1:51">
      <c r="A95" s="187" t="str">
        <f>VLOOKUP(B95,'Item in worksheet'!J:J,1,0)</f>
        <v>MP13-2633</v>
      </c>
      <c r="B95" s="188" t="s">
        <v>227</v>
      </c>
      <c r="C95" s="188" t="s">
        <v>217</v>
      </c>
      <c r="E95" s="188" t="s">
        <v>33</v>
      </c>
      <c r="F95" s="188" t="s">
        <v>1923</v>
      </c>
      <c r="G95" s="188" t="s">
        <v>34</v>
      </c>
      <c r="H95" s="188" t="s">
        <v>218</v>
      </c>
      <c r="I95" s="188" t="s">
        <v>64</v>
      </c>
      <c r="J95" s="188" t="s">
        <v>168</v>
      </c>
      <c r="K95" s="188" t="s">
        <v>228</v>
      </c>
      <c r="L95" s="189" t="s">
        <v>226</v>
      </c>
      <c r="M95" s="188" t="s">
        <v>40</v>
      </c>
      <c r="N95" s="188" t="s">
        <v>41</v>
      </c>
      <c r="O95" s="188" t="s">
        <v>34</v>
      </c>
      <c r="P95" s="188" t="s">
        <v>34</v>
      </c>
      <c r="Q95" s="188">
        <v>1</v>
      </c>
      <c r="V95" s="190">
        <v>14.8</v>
      </c>
      <c r="W95" s="190">
        <v>44.1</v>
      </c>
      <c r="Z95" s="188">
        <v>400</v>
      </c>
      <c r="AA95" s="188" t="s">
        <v>158</v>
      </c>
      <c r="AB95" s="188">
        <v>9</v>
      </c>
      <c r="AC95" s="188" t="s">
        <v>4661</v>
      </c>
      <c r="AG95" s="188" t="s">
        <v>42</v>
      </c>
      <c r="AH95" s="188" t="s">
        <v>34</v>
      </c>
      <c r="AI95" s="192" t="s">
        <v>34</v>
      </c>
      <c r="AN95" s="188" t="s">
        <v>4391</v>
      </c>
      <c r="AO95" s="188" t="s">
        <v>47</v>
      </c>
      <c r="AP95" s="188" t="s">
        <v>34</v>
      </c>
      <c r="AQ95" s="188" t="s">
        <v>221</v>
      </c>
      <c r="AR95" s="188" t="s">
        <v>34</v>
      </c>
      <c r="AT95" s="188" t="s">
        <v>49</v>
      </c>
      <c r="AW95" s="188">
        <v>0</v>
      </c>
      <c r="AX95" s="188">
        <v>0</v>
      </c>
      <c r="AY95" s="188" t="e">
        <f>VLOOKUP(B95,#REF!,1,0)</f>
        <v>#REF!</v>
      </c>
    </row>
    <row r="96" spans="1:51">
      <c r="A96" s="187" t="str">
        <f>VLOOKUP(B96,'Item in worksheet'!J:J,1,0)</f>
        <v>MP13-480</v>
      </c>
      <c r="B96" s="188" t="s">
        <v>229</v>
      </c>
      <c r="C96" s="188" t="s">
        <v>217</v>
      </c>
      <c r="E96" s="188" t="s">
        <v>33</v>
      </c>
      <c r="F96" s="188" t="s">
        <v>1923</v>
      </c>
      <c r="G96" s="188" t="s">
        <v>34</v>
      </c>
      <c r="H96" s="188" t="s">
        <v>218</v>
      </c>
      <c r="I96" s="188" t="s">
        <v>64</v>
      </c>
      <c r="J96" s="188" t="s">
        <v>168</v>
      </c>
      <c r="K96" s="188" t="s">
        <v>230</v>
      </c>
      <c r="L96" s="189" t="s">
        <v>157</v>
      </c>
      <c r="M96" s="188" t="s">
        <v>40</v>
      </c>
      <c r="N96" s="188" t="s">
        <v>60</v>
      </c>
      <c r="O96" s="188" t="s">
        <v>34</v>
      </c>
      <c r="P96" s="188" t="s">
        <v>34</v>
      </c>
      <c r="Q96" s="188">
        <v>1</v>
      </c>
      <c r="V96" s="190">
        <v>12.43</v>
      </c>
      <c r="W96" s="190">
        <v>29.9</v>
      </c>
      <c r="Z96" s="188">
        <v>400</v>
      </c>
      <c r="AA96" s="188" t="s">
        <v>158</v>
      </c>
      <c r="AB96" s="188">
        <v>9</v>
      </c>
      <c r="AC96" s="188" t="s">
        <v>1894</v>
      </c>
      <c r="AG96" s="188" t="s">
        <v>42</v>
      </c>
      <c r="AH96" s="188" t="s">
        <v>34</v>
      </c>
      <c r="AI96" s="192" t="s">
        <v>34</v>
      </c>
      <c r="AN96" s="188" t="s">
        <v>4391</v>
      </c>
      <c r="AO96" s="188" t="s">
        <v>47</v>
      </c>
      <c r="AP96" s="188" t="s">
        <v>34</v>
      </c>
      <c r="AQ96" s="188" t="s">
        <v>221</v>
      </c>
      <c r="AR96" s="188" t="s">
        <v>34</v>
      </c>
      <c r="AT96" s="188" t="s">
        <v>49</v>
      </c>
      <c r="AW96" s="188">
        <v>0</v>
      </c>
      <c r="AX96" s="188">
        <v>0</v>
      </c>
      <c r="AY96" s="188" t="e">
        <f>VLOOKUP(B96,#REF!,1,0)</f>
        <v>#REF!</v>
      </c>
    </row>
    <row r="97" spans="1:51">
      <c r="A97" s="187" t="str">
        <f>VLOOKUP(B97,'Item in worksheet'!J:J,1,0)</f>
        <v>MP13-480</v>
      </c>
      <c r="B97" s="188" t="s">
        <v>229</v>
      </c>
      <c r="C97" s="188" t="s">
        <v>217</v>
      </c>
      <c r="E97" s="188" t="s">
        <v>33</v>
      </c>
      <c r="F97" s="188" t="s">
        <v>1923</v>
      </c>
      <c r="G97" s="188" t="s">
        <v>34</v>
      </c>
      <c r="H97" s="188" t="s">
        <v>218</v>
      </c>
      <c r="I97" s="188" t="s">
        <v>64</v>
      </c>
      <c r="J97" s="188" t="s">
        <v>168</v>
      </c>
      <c r="K97" s="188" t="s">
        <v>230</v>
      </c>
      <c r="L97" s="189" t="s">
        <v>157</v>
      </c>
      <c r="M97" s="188" t="s">
        <v>40</v>
      </c>
      <c r="N97" s="188" t="s">
        <v>41</v>
      </c>
      <c r="O97" s="188" t="s">
        <v>34</v>
      </c>
      <c r="P97" s="188" t="s">
        <v>34</v>
      </c>
      <c r="Q97" s="188">
        <v>1</v>
      </c>
      <c r="V97" s="190">
        <v>12.43</v>
      </c>
      <c r="W97" s="190">
        <v>29.9</v>
      </c>
      <c r="Z97" s="188">
        <v>400</v>
      </c>
      <c r="AA97" s="188" t="s">
        <v>158</v>
      </c>
      <c r="AB97" s="188">
        <v>9</v>
      </c>
      <c r="AC97" s="188" t="s">
        <v>1894</v>
      </c>
      <c r="AG97" s="188" t="s">
        <v>42</v>
      </c>
      <c r="AH97" s="188" t="s">
        <v>34</v>
      </c>
      <c r="AI97" s="192" t="s">
        <v>34</v>
      </c>
      <c r="AN97" s="188" t="s">
        <v>4391</v>
      </c>
      <c r="AO97" s="188" t="s">
        <v>47</v>
      </c>
      <c r="AP97" s="188" t="s">
        <v>34</v>
      </c>
      <c r="AQ97" s="188" t="s">
        <v>221</v>
      </c>
      <c r="AR97" s="188" t="s">
        <v>34</v>
      </c>
      <c r="AT97" s="188" t="s">
        <v>49</v>
      </c>
      <c r="AW97" s="188">
        <v>0</v>
      </c>
      <c r="AX97" s="188">
        <v>0</v>
      </c>
      <c r="AY97" s="188" t="e">
        <f>VLOOKUP(B97,#REF!,1,0)</f>
        <v>#REF!</v>
      </c>
    </row>
    <row r="98" spans="1:51">
      <c r="A98" s="187" t="str">
        <f>VLOOKUP(B98,'Item in worksheet'!J:J,1,0)</f>
        <v>MP13-708</v>
      </c>
      <c r="B98" s="188" t="s">
        <v>231</v>
      </c>
      <c r="C98" s="188" t="s">
        <v>217</v>
      </c>
      <c r="E98" s="188" t="s">
        <v>33</v>
      </c>
      <c r="F98" s="188" t="s">
        <v>1923</v>
      </c>
      <c r="G98" s="188" t="s">
        <v>34</v>
      </c>
      <c r="H98" s="188" t="s">
        <v>218</v>
      </c>
      <c r="I98" s="188" t="s">
        <v>64</v>
      </c>
      <c r="J98" s="188" t="s">
        <v>168</v>
      </c>
      <c r="K98" s="188" t="s">
        <v>232</v>
      </c>
      <c r="L98" s="189" t="s">
        <v>233</v>
      </c>
      <c r="M98" s="188" t="s">
        <v>40</v>
      </c>
      <c r="N98" s="188" t="s">
        <v>41</v>
      </c>
      <c r="O98" s="188" t="s">
        <v>34</v>
      </c>
      <c r="P98" s="188" t="s">
        <v>34</v>
      </c>
      <c r="Q98" s="188">
        <v>1</v>
      </c>
      <c r="V98" s="190">
        <v>22.09</v>
      </c>
      <c r="W98" s="190">
        <v>54.99</v>
      </c>
      <c r="Z98" s="188">
        <v>400</v>
      </c>
      <c r="AA98" s="188" t="s">
        <v>158</v>
      </c>
      <c r="AB98" s="188">
        <v>9</v>
      </c>
      <c r="AC98" s="188" t="s">
        <v>4662</v>
      </c>
      <c r="AG98" s="188" t="s">
        <v>42</v>
      </c>
      <c r="AH98" s="188" t="s">
        <v>34</v>
      </c>
      <c r="AI98" s="192" t="s">
        <v>34</v>
      </c>
      <c r="AN98" s="188" t="s">
        <v>4391</v>
      </c>
      <c r="AO98" s="188" t="s">
        <v>47</v>
      </c>
      <c r="AP98" s="188" t="s">
        <v>34</v>
      </c>
      <c r="AQ98" s="188" t="s">
        <v>221</v>
      </c>
      <c r="AR98" s="188" t="s">
        <v>34</v>
      </c>
      <c r="AT98" s="188" t="s">
        <v>49</v>
      </c>
      <c r="AW98" s="188">
        <v>0</v>
      </c>
      <c r="AX98" s="188">
        <v>0</v>
      </c>
      <c r="AY98" s="188" t="e">
        <f>VLOOKUP(B98,#REF!,1,0)</f>
        <v>#REF!</v>
      </c>
    </row>
    <row r="99" spans="1:51">
      <c r="A99" s="187" t="str">
        <f>VLOOKUP(B99,'Item in worksheet'!J:J,1,0)</f>
        <v>MP13-708</v>
      </c>
      <c r="B99" s="188" t="s">
        <v>231</v>
      </c>
      <c r="C99" s="188" t="s">
        <v>217</v>
      </c>
      <c r="E99" s="188" t="s">
        <v>33</v>
      </c>
      <c r="F99" s="188" t="s">
        <v>1923</v>
      </c>
      <c r="G99" s="188" t="s">
        <v>34</v>
      </c>
      <c r="H99" s="188" t="s">
        <v>218</v>
      </c>
      <c r="I99" s="188" t="s">
        <v>64</v>
      </c>
      <c r="J99" s="188" t="s">
        <v>168</v>
      </c>
      <c r="K99" s="188" t="s">
        <v>232</v>
      </c>
      <c r="L99" s="189" t="s">
        <v>233</v>
      </c>
      <c r="M99" s="188" t="s">
        <v>40</v>
      </c>
      <c r="N99" s="188" t="s">
        <v>60</v>
      </c>
      <c r="O99" s="188" t="s">
        <v>34</v>
      </c>
      <c r="P99" s="188" t="s">
        <v>34</v>
      </c>
      <c r="Q99" s="188">
        <v>1</v>
      </c>
      <c r="V99" s="190">
        <v>22.09</v>
      </c>
      <c r="W99" s="190">
        <v>54.99</v>
      </c>
      <c r="Z99" s="188">
        <v>400</v>
      </c>
      <c r="AA99" s="188" t="s">
        <v>158</v>
      </c>
      <c r="AB99" s="188">
        <v>9</v>
      </c>
      <c r="AC99" s="188" t="s">
        <v>4662</v>
      </c>
      <c r="AG99" s="188" t="s">
        <v>42</v>
      </c>
      <c r="AH99" s="188" t="s">
        <v>34</v>
      </c>
      <c r="AI99" s="192" t="s">
        <v>34</v>
      </c>
      <c r="AN99" s="188" t="s">
        <v>4391</v>
      </c>
      <c r="AO99" s="188" t="s">
        <v>47</v>
      </c>
      <c r="AP99" s="188" t="s">
        <v>34</v>
      </c>
      <c r="AQ99" s="188" t="s">
        <v>221</v>
      </c>
      <c r="AR99" s="188" t="s">
        <v>34</v>
      </c>
      <c r="AT99" s="188" t="s">
        <v>49</v>
      </c>
      <c r="AW99" s="188">
        <v>0</v>
      </c>
      <c r="AX99" s="188">
        <v>0</v>
      </c>
      <c r="AY99" s="188" t="e">
        <f>VLOOKUP(B99,#REF!,1,0)</f>
        <v>#REF!</v>
      </c>
    </row>
    <row r="100" spans="1:51">
      <c r="A100" s="187" t="str">
        <f>VLOOKUP(B100,'Item in worksheet'!J:J,1,0)</f>
        <v>MP13-709</v>
      </c>
      <c r="B100" s="188" t="s">
        <v>234</v>
      </c>
      <c r="C100" s="188" t="s">
        <v>217</v>
      </c>
      <c r="E100" s="188" t="s">
        <v>33</v>
      </c>
      <c r="F100" s="188" t="s">
        <v>1923</v>
      </c>
      <c r="G100" s="188" t="s">
        <v>34</v>
      </c>
      <c r="H100" s="188" t="s">
        <v>218</v>
      </c>
      <c r="I100" s="188" t="s">
        <v>64</v>
      </c>
      <c r="J100" s="188" t="s">
        <v>168</v>
      </c>
      <c r="K100" s="188" t="s">
        <v>235</v>
      </c>
      <c r="L100" s="189" t="s">
        <v>226</v>
      </c>
      <c r="M100" s="188" t="s">
        <v>40</v>
      </c>
      <c r="N100" s="188" t="s">
        <v>60</v>
      </c>
      <c r="O100" s="188" t="s">
        <v>34</v>
      </c>
      <c r="P100" s="188" t="s">
        <v>34</v>
      </c>
      <c r="Q100" s="188">
        <v>1</v>
      </c>
      <c r="V100" s="190">
        <v>25.73</v>
      </c>
      <c r="W100" s="190">
        <v>71.39</v>
      </c>
      <c r="Z100" s="188">
        <v>400</v>
      </c>
      <c r="AA100" s="188" t="s">
        <v>158</v>
      </c>
      <c r="AB100" s="188">
        <v>9</v>
      </c>
      <c r="AC100" s="188" t="s">
        <v>1890</v>
      </c>
      <c r="AG100" s="188" t="s">
        <v>42</v>
      </c>
      <c r="AH100" s="188" t="s">
        <v>34</v>
      </c>
      <c r="AI100" s="192" t="s">
        <v>34</v>
      </c>
      <c r="AN100" s="188" t="s">
        <v>4391</v>
      </c>
      <c r="AO100" s="188" t="s">
        <v>47</v>
      </c>
      <c r="AP100" s="188" t="s">
        <v>34</v>
      </c>
      <c r="AQ100" s="188" t="s">
        <v>221</v>
      </c>
      <c r="AR100" s="188" t="s">
        <v>34</v>
      </c>
      <c r="AT100" s="188" t="s">
        <v>49</v>
      </c>
      <c r="AW100" s="188">
        <v>0</v>
      </c>
      <c r="AX100" s="188">
        <v>0</v>
      </c>
      <c r="AY100" s="188" t="e">
        <f>VLOOKUP(B100,#REF!,1,0)</f>
        <v>#REF!</v>
      </c>
    </row>
    <row r="101" spans="1:51">
      <c r="A101" s="187" t="str">
        <f>VLOOKUP(B101,'Item in worksheet'!J:J,1,0)</f>
        <v>MP13-709</v>
      </c>
      <c r="B101" s="188" t="s">
        <v>234</v>
      </c>
      <c r="C101" s="188" t="s">
        <v>217</v>
      </c>
      <c r="E101" s="188" t="s">
        <v>33</v>
      </c>
      <c r="F101" s="188" t="s">
        <v>1923</v>
      </c>
      <c r="G101" s="188" t="s">
        <v>34</v>
      </c>
      <c r="H101" s="188" t="s">
        <v>218</v>
      </c>
      <c r="I101" s="188" t="s">
        <v>64</v>
      </c>
      <c r="J101" s="188" t="s">
        <v>168</v>
      </c>
      <c r="K101" s="188" t="s">
        <v>235</v>
      </c>
      <c r="L101" s="189" t="s">
        <v>226</v>
      </c>
      <c r="M101" s="188" t="s">
        <v>40</v>
      </c>
      <c r="N101" s="188" t="s">
        <v>41</v>
      </c>
      <c r="O101" s="188" t="s">
        <v>34</v>
      </c>
      <c r="P101" s="188" t="s">
        <v>34</v>
      </c>
      <c r="Q101" s="188">
        <v>1</v>
      </c>
      <c r="V101" s="190">
        <v>25.73</v>
      </c>
      <c r="W101" s="190">
        <v>71.39</v>
      </c>
      <c r="Z101" s="188">
        <v>400</v>
      </c>
      <c r="AA101" s="188" t="s">
        <v>158</v>
      </c>
      <c r="AB101" s="188">
        <v>9</v>
      </c>
      <c r="AC101" s="188" t="s">
        <v>1890</v>
      </c>
      <c r="AG101" s="188" t="s">
        <v>42</v>
      </c>
      <c r="AH101" s="188" t="s">
        <v>34</v>
      </c>
      <c r="AI101" s="192" t="s">
        <v>34</v>
      </c>
      <c r="AN101" s="188" t="s">
        <v>4391</v>
      </c>
      <c r="AO101" s="188" t="s">
        <v>47</v>
      </c>
      <c r="AP101" s="188" t="s">
        <v>34</v>
      </c>
      <c r="AQ101" s="188" t="s">
        <v>221</v>
      </c>
      <c r="AR101" s="188" t="s">
        <v>34</v>
      </c>
      <c r="AT101" s="188" t="s">
        <v>49</v>
      </c>
      <c r="AW101" s="188">
        <v>0</v>
      </c>
      <c r="AX101" s="188">
        <v>0</v>
      </c>
      <c r="AY101" s="188" t="e">
        <f>VLOOKUP(B101,#REF!,1,0)</f>
        <v>#REF!</v>
      </c>
    </row>
    <row r="102" spans="1:51">
      <c r="A102" s="187" t="str">
        <f>VLOOKUP(B102,'Item in worksheet'!J:J,1,0)</f>
        <v>MP11-5365</v>
      </c>
      <c r="B102" s="188" t="s">
        <v>236</v>
      </c>
      <c r="C102" s="188" t="s">
        <v>237</v>
      </c>
      <c r="E102" s="188" t="s">
        <v>33</v>
      </c>
      <c r="F102" s="188" t="s">
        <v>1923</v>
      </c>
      <c r="G102" s="188" t="s">
        <v>34</v>
      </c>
      <c r="H102" s="188" t="s">
        <v>238</v>
      </c>
      <c r="I102" s="188" t="s">
        <v>239</v>
      </c>
      <c r="J102" s="188" t="s">
        <v>143</v>
      </c>
      <c r="K102" s="188" t="s">
        <v>240</v>
      </c>
      <c r="L102" s="189" t="s">
        <v>241</v>
      </c>
      <c r="M102" s="188" t="s">
        <v>40</v>
      </c>
      <c r="N102" s="188" t="s">
        <v>60</v>
      </c>
      <c r="O102" s="188" t="s">
        <v>34</v>
      </c>
      <c r="P102" s="188" t="s">
        <v>34</v>
      </c>
      <c r="Q102" s="188">
        <v>6</v>
      </c>
      <c r="V102" s="190">
        <v>2.44</v>
      </c>
      <c r="W102" s="190">
        <v>6.4</v>
      </c>
      <c r="Z102" s="188">
        <v>300</v>
      </c>
      <c r="AA102" s="188" t="s">
        <v>158</v>
      </c>
      <c r="AB102" s="188">
        <v>9</v>
      </c>
      <c r="AC102" s="188" t="s">
        <v>242</v>
      </c>
      <c r="AG102" s="188" t="s">
        <v>42</v>
      </c>
      <c r="AH102" s="188" t="s">
        <v>34</v>
      </c>
      <c r="AI102" s="192" t="s">
        <v>34</v>
      </c>
      <c r="AN102" s="188" t="s">
        <v>4391</v>
      </c>
      <c r="AO102" s="188" t="s">
        <v>47</v>
      </c>
      <c r="AP102" s="188" t="s">
        <v>34</v>
      </c>
      <c r="AQ102" s="188" t="s">
        <v>221</v>
      </c>
      <c r="AR102" s="188" t="s">
        <v>217</v>
      </c>
      <c r="AT102" s="188" t="s">
        <v>49</v>
      </c>
      <c r="AW102" s="188">
        <v>0</v>
      </c>
      <c r="AX102" s="188">
        <v>0</v>
      </c>
      <c r="AY102" s="188" t="e">
        <f>VLOOKUP(B102,#REF!,1,0)</f>
        <v>#REF!</v>
      </c>
    </row>
    <row r="103" spans="1:51">
      <c r="A103" s="187" t="str">
        <f>VLOOKUP(B103,'Item in worksheet'!J:J,1,0)</f>
        <v>MP13-155</v>
      </c>
      <c r="B103" s="188" t="s">
        <v>243</v>
      </c>
      <c r="C103" s="188" t="s">
        <v>244</v>
      </c>
      <c r="E103" s="188" t="s">
        <v>33</v>
      </c>
      <c r="F103" s="188" t="s">
        <v>1923</v>
      </c>
      <c r="G103" s="188" t="s">
        <v>34</v>
      </c>
      <c r="H103" s="188" t="s">
        <v>218</v>
      </c>
      <c r="I103" s="188" t="s">
        <v>64</v>
      </c>
      <c r="J103" s="188" t="s">
        <v>245</v>
      </c>
      <c r="K103" s="188" t="s">
        <v>219</v>
      </c>
      <c r="L103" s="189" t="s">
        <v>220</v>
      </c>
      <c r="M103" s="188" t="s">
        <v>40</v>
      </c>
      <c r="N103" s="188" t="s">
        <v>41</v>
      </c>
      <c r="O103" s="188" t="s">
        <v>34</v>
      </c>
      <c r="P103" s="188" t="s">
        <v>34</v>
      </c>
      <c r="Q103" s="188">
        <v>1</v>
      </c>
      <c r="V103" s="190">
        <v>17.88</v>
      </c>
      <c r="W103" s="190">
        <v>38.4</v>
      </c>
      <c r="Z103" s="188">
        <v>400</v>
      </c>
      <c r="AA103" s="188" t="s">
        <v>158</v>
      </c>
      <c r="AB103" s="188">
        <v>9</v>
      </c>
      <c r="AC103" s="188" t="s">
        <v>1895</v>
      </c>
      <c r="AG103" s="188" t="s">
        <v>42</v>
      </c>
      <c r="AH103" s="188" t="s">
        <v>34</v>
      </c>
      <c r="AI103" s="192" t="s">
        <v>34</v>
      </c>
      <c r="AN103" s="188" t="s">
        <v>4391</v>
      </c>
      <c r="AO103" s="188" t="s">
        <v>47</v>
      </c>
      <c r="AP103" s="188" t="s">
        <v>34</v>
      </c>
      <c r="AQ103" s="188" t="s">
        <v>221</v>
      </c>
      <c r="AR103" s="188" t="s">
        <v>34</v>
      </c>
      <c r="AT103" s="188" t="s">
        <v>49</v>
      </c>
      <c r="AW103" s="188">
        <v>0</v>
      </c>
      <c r="AX103" s="188">
        <v>0</v>
      </c>
      <c r="AY103" s="188" t="e">
        <f>VLOOKUP(B103,#REF!,1,0)</f>
        <v>#REF!</v>
      </c>
    </row>
    <row r="104" spans="1:51">
      <c r="A104" s="187" t="str">
        <f>VLOOKUP(B104,'Item in worksheet'!J:J,1,0)</f>
        <v>MP13-155</v>
      </c>
      <c r="B104" s="188" t="s">
        <v>243</v>
      </c>
      <c r="C104" s="188" t="s">
        <v>244</v>
      </c>
      <c r="E104" s="188" t="s">
        <v>33</v>
      </c>
      <c r="F104" s="188" t="s">
        <v>1923</v>
      </c>
      <c r="G104" s="188" t="s">
        <v>34</v>
      </c>
      <c r="H104" s="188" t="s">
        <v>218</v>
      </c>
      <c r="I104" s="188" t="s">
        <v>64</v>
      </c>
      <c r="J104" s="188" t="s">
        <v>245</v>
      </c>
      <c r="K104" s="188" t="s">
        <v>219</v>
      </c>
      <c r="L104" s="189" t="s">
        <v>220</v>
      </c>
      <c r="M104" s="188" t="s">
        <v>40</v>
      </c>
      <c r="N104" s="188" t="s">
        <v>60</v>
      </c>
      <c r="O104" s="188" t="s">
        <v>34</v>
      </c>
      <c r="P104" s="188" t="s">
        <v>34</v>
      </c>
      <c r="Q104" s="188">
        <v>1</v>
      </c>
      <c r="V104" s="190">
        <v>17.88</v>
      </c>
      <c r="W104" s="190">
        <v>38.4</v>
      </c>
      <c r="Z104" s="188">
        <v>400</v>
      </c>
      <c r="AA104" s="188" t="s">
        <v>158</v>
      </c>
      <c r="AB104" s="188">
        <v>9</v>
      </c>
      <c r="AC104" s="188" t="s">
        <v>1895</v>
      </c>
      <c r="AG104" s="188" t="s">
        <v>42</v>
      </c>
      <c r="AH104" s="188" t="s">
        <v>34</v>
      </c>
      <c r="AI104" s="192" t="s">
        <v>34</v>
      </c>
      <c r="AN104" s="188" t="s">
        <v>4391</v>
      </c>
      <c r="AO104" s="188" t="s">
        <v>47</v>
      </c>
      <c r="AP104" s="188" t="s">
        <v>34</v>
      </c>
      <c r="AQ104" s="188" t="s">
        <v>221</v>
      </c>
      <c r="AR104" s="188" t="s">
        <v>34</v>
      </c>
      <c r="AT104" s="188" t="s">
        <v>49</v>
      </c>
      <c r="AW104" s="188">
        <v>0</v>
      </c>
      <c r="AX104" s="188">
        <v>0</v>
      </c>
      <c r="AY104" s="188" t="e">
        <f>VLOOKUP(B104,#REF!,1,0)</f>
        <v>#REF!</v>
      </c>
    </row>
    <row r="105" spans="1:51">
      <c r="A105" s="187" t="str">
        <f>VLOOKUP(B105,'Item in worksheet'!J:J,1,0)</f>
        <v>MP13-156</v>
      </c>
      <c r="B105" s="188" t="s">
        <v>246</v>
      </c>
      <c r="C105" s="188" t="s">
        <v>244</v>
      </c>
      <c r="E105" s="188" t="s">
        <v>33</v>
      </c>
      <c r="F105" s="188" t="s">
        <v>1923</v>
      </c>
      <c r="G105" s="188" t="s">
        <v>34</v>
      </c>
      <c r="H105" s="188" t="s">
        <v>218</v>
      </c>
      <c r="I105" s="188" t="s">
        <v>64</v>
      </c>
      <c r="J105" s="188" t="s">
        <v>245</v>
      </c>
      <c r="K105" s="188" t="s">
        <v>223</v>
      </c>
      <c r="L105" s="189" t="s">
        <v>220</v>
      </c>
      <c r="M105" s="188" t="s">
        <v>40</v>
      </c>
      <c r="N105" s="188" t="s">
        <v>60</v>
      </c>
      <c r="O105" s="188" t="s">
        <v>34</v>
      </c>
      <c r="P105" s="188" t="s">
        <v>34</v>
      </c>
      <c r="Q105" s="188">
        <v>1</v>
      </c>
      <c r="V105" s="190">
        <v>20.46</v>
      </c>
      <c r="W105" s="190">
        <v>44.1</v>
      </c>
      <c r="Z105" s="188">
        <v>400</v>
      </c>
      <c r="AA105" s="188" t="s">
        <v>158</v>
      </c>
      <c r="AB105" s="188">
        <v>9</v>
      </c>
      <c r="AC105" s="188" t="s">
        <v>1896</v>
      </c>
      <c r="AG105" s="188" t="s">
        <v>42</v>
      </c>
      <c r="AH105" s="188" t="s">
        <v>34</v>
      </c>
      <c r="AI105" s="192" t="s">
        <v>34</v>
      </c>
      <c r="AN105" s="188" t="s">
        <v>4391</v>
      </c>
      <c r="AO105" s="188" t="s">
        <v>47</v>
      </c>
      <c r="AP105" s="188" t="s">
        <v>34</v>
      </c>
      <c r="AQ105" s="188" t="s">
        <v>221</v>
      </c>
      <c r="AR105" s="188" t="s">
        <v>34</v>
      </c>
      <c r="AT105" s="188" t="s">
        <v>49</v>
      </c>
      <c r="AW105" s="188">
        <v>0</v>
      </c>
      <c r="AX105" s="188">
        <v>0</v>
      </c>
      <c r="AY105" s="188" t="e">
        <f>VLOOKUP(B105,#REF!,1,0)</f>
        <v>#REF!</v>
      </c>
    </row>
    <row r="106" spans="1:51">
      <c r="A106" s="187" t="str">
        <f>VLOOKUP(B106,'Item in worksheet'!J:J,1,0)</f>
        <v>MP13-156</v>
      </c>
      <c r="B106" s="188" t="s">
        <v>246</v>
      </c>
      <c r="C106" s="188" t="s">
        <v>244</v>
      </c>
      <c r="E106" s="188" t="s">
        <v>33</v>
      </c>
      <c r="F106" s="188" t="s">
        <v>1923</v>
      </c>
      <c r="G106" s="188" t="s">
        <v>34</v>
      </c>
      <c r="H106" s="188" t="s">
        <v>218</v>
      </c>
      <c r="I106" s="188" t="s">
        <v>64</v>
      </c>
      <c r="J106" s="188" t="s">
        <v>245</v>
      </c>
      <c r="K106" s="188" t="s">
        <v>223</v>
      </c>
      <c r="L106" s="189" t="s">
        <v>220</v>
      </c>
      <c r="M106" s="188" t="s">
        <v>40</v>
      </c>
      <c r="N106" s="188" t="s">
        <v>41</v>
      </c>
      <c r="O106" s="188" t="s">
        <v>34</v>
      </c>
      <c r="P106" s="188" t="s">
        <v>34</v>
      </c>
      <c r="Q106" s="188">
        <v>1</v>
      </c>
      <c r="V106" s="190">
        <v>20.46</v>
      </c>
      <c r="W106" s="190">
        <v>44.1</v>
      </c>
      <c r="Z106" s="188">
        <v>400</v>
      </c>
      <c r="AA106" s="188" t="s">
        <v>158</v>
      </c>
      <c r="AB106" s="188">
        <v>9</v>
      </c>
      <c r="AC106" s="188" t="s">
        <v>1896</v>
      </c>
      <c r="AG106" s="188" t="s">
        <v>42</v>
      </c>
      <c r="AH106" s="188" t="s">
        <v>34</v>
      </c>
      <c r="AI106" s="192" t="s">
        <v>34</v>
      </c>
      <c r="AN106" s="188" t="s">
        <v>4391</v>
      </c>
      <c r="AO106" s="188" t="s">
        <v>47</v>
      </c>
      <c r="AP106" s="188" t="s">
        <v>34</v>
      </c>
      <c r="AQ106" s="188" t="s">
        <v>221</v>
      </c>
      <c r="AR106" s="188" t="s">
        <v>34</v>
      </c>
      <c r="AT106" s="188" t="s">
        <v>49</v>
      </c>
      <c r="AW106" s="188">
        <v>0</v>
      </c>
      <c r="AX106" s="188">
        <v>0</v>
      </c>
      <c r="AY106" s="188" t="e">
        <f>VLOOKUP(B106,#REF!,1,0)</f>
        <v>#REF!</v>
      </c>
    </row>
    <row r="107" spans="1:51">
      <c r="A107" s="187" t="str">
        <f>VLOOKUP(B107,'Item in worksheet'!J:J,1,0)</f>
        <v>MP13-1565</v>
      </c>
      <c r="B107" s="188" t="s">
        <v>247</v>
      </c>
      <c r="C107" s="188" t="s">
        <v>244</v>
      </c>
      <c r="E107" s="188" t="s">
        <v>33</v>
      </c>
      <c r="F107" s="188" t="s">
        <v>1923</v>
      </c>
      <c r="G107" s="188" t="s">
        <v>34</v>
      </c>
      <c r="H107" s="188" t="s">
        <v>218</v>
      </c>
      <c r="I107" s="188" t="s">
        <v>64</v>
      </c>
      <c r="J107" s="188" t="s">
        <v>245</v>
      </c>
      <c r="K107" s="188" t="s">
        <v>232</v>
      </c>
      <c r="L107" s="189" t="s">
        <v>226</v>
      </c>
      <c r="M107" s="188" t="s">
        <v>40</v>
      </c>
      <c r="N107" s="188" t="s">
        <v>41</v>
      </c>
      <c r="O107" s="188" t="s">
        <v>34</v>
      </c>
      <c r="P107" s="188" t="s">
        <v>34</v>
      </c>
      <c r="Q107" s="188">
        <v>1</v>
      </c>
      <c r="V107" s="190">
        <v>20.56</v>
      </c>
      <c r="W107" s="190">
        <v>54.99</v>
      </c>
      <c r="Z107" s="188">
        <v>400</v>
      </c>
      <c r="AA107" s="188" t="s">
        <v>158</v>
      </c>
      <c r="AB107" s="188">
        <v>9</v>
      </c>
      <c r="AC107" s="188" t="s">
        <v>4662</v>
      </c>
      <c r="AG107" s="188" t="s">
        <v>42</v>
      </c>
      <c r="AH107" s="188" t="s">
        <v>34</v>
      </c>
      <c r="AI107" s="192" t="s">
        <v>34</v>
      </c>
      <c r="AN107" s="188" t="s">
        <v>4391</v>
      </c>
      <c r="AO107" s="188" t="s">
        <v>47</v>
      </c>
      <c r="AP107" s="188" t="s">
        <v>34</v>
      </c>
      <c r="AQ107" s="188" t="s">
        <v>221</v>
      </c>
      <c r="AR107" s="188" t="s">
        <v>34</v>
      </c>
      <c r="AT107" s="188" t="s">
        <v>49</v>
      </c>
      <c r="AW107" s="188">
        <v>0</v>
      </c>
      <c r="AX107" s="188">
        <v>0</v>
      </c>
      <c r="AY107" s="188" t="e">
        <f>VLOOKUP(B107,#REF!,1,0)</f>
        <v>#REF!</v>
      </c>
    </row>
    <row r="108" spans="1:51">
      <c r="A108" s="187" t="str">
        <f>VLOOKUP(B108,'Item in worksheet'!J:J,1,0)</f>
        <v>MP13-1565</v>
      </c>
      <c r="B108" s="188" t="s">
        <v>247</v>
      </c>
      <c r="C108" s="188" t="s">
        <v>244</v>
      </c>
      <c r="E108" s="188" t="s">
        <v>33</v>
      </c>
      <c r="F108" s="188" t="s">
        <v>1923</v>
      </c>
      <c r="G108" s="188" t="s">
        <v>34</v>
      </c>
      <c r="H108" s="188" t="s">
        <v>218</v>
      </c>
      <c r="I108" s="188" t="s">
        <v>64</v>
      </c>
      <c r="J108" s="188" t="s">
        <v>245</v>
      </c>
      <c r="K108" s="188" t="s">
        <v>232</v>
      </c>
      <c r="L108" s="189" t="s">
        <v>226</v>
      </c>
      <c r="M108" s="188" t="s">
        <v>40</v>
      </c>
      <c r="N108" s="188" t="s">
        <v>60</v>
      </c>
      <c r="O108" s="188" t="s">
        <v>34</v>
      </c>
      <c r="P108" s="188" t="s">
        <v>34</v>
      </c>
      <c r="Q108" s="188">
        <v>1</v>
      </c>
      <c r="V108" s="190">
        <v>20.56</v>
      </c>
      <c r="W108" s="190">
        <v>54.99</v>
      </c>
      <c r="Z108" s="188">
        <v>400</v>
      </c>
      <c r="AA108" s="188" t="s">
        <v>158</v>
      </c>
      <c r="AB108" s="188">
        <v>9</v>
      </c>
      <c r="AC108" s="188" t="s">
        <v>4662</v>
      </c>
      <c r="AG108" s="188" t="s">
        <v>42</v>
      </c>
      <c r="AH108" s="188" t="s">
        <v>34</v>
      </c>
      <c r="AI108" s="192" t="s">
        <v>34</v>
      </c>
      <c r="AN108" s="188" t="s">
        <v>4391</v>
      </c>
      <c r="AO108" s="188" t="s">
        <v>47</v>
      </c>
      <c r="AP108" s="188" t="s">
        <v>34</v>
      </c>
      <c r="AQ108" s="188" t="s">
        <v>221</v>
      </c>
      <c r="AR108" s="188" t="s">
        <v>34</v>
      </c>
      <c r="AT108" s="188" t="s">
        <v>49</v>
      </c>
      <c r="AW108" s="188">
        <v>0</v>
      </c>
      <c r="AX108" s="188">
        <v>0</v>
      </c>
      <c r="AY108" s="188" t="e">
        <f>VLOOKUP(B108,#REF!,1,0)</f>
        <v>#REF!</v>
      </c>
    </row>
    <row r="109" spans="1:51">
      <c r="A109" s="187" t="str">
        <f>VLOOKUP(B109,'Item in worksheet'!J:J,1,0)</f>
        <v>MP13-1566</v>
      </c>
      <c r="B109" s="188" t="s">
        <v>248</v>
      </c>
      <c r="C109" s="188" t="s">
        <v>244</v>
      </c>
      <c r="E109" s="188" t="s">
        <v>33</v>
      </c>
      <c r="F109" s="188" t="s">
        <v>1923</v>
      </c>
      <c r="G109" s="188" t="s">
        <v>34</v>
      </c>
      <c r="H109" s="188" t="s">
        <v>218</v>
      </c>
      <c r="I109" s="188" t="s">
        <v>64</v>
      </c>
      <c r="J109" s="188" t="s">
        <v>245</v>
      </c>
      <c r="K109" s="188" t="s">
        <v>235</v>
      </c>
      <c r="L109" s="189" t="s">
        <v>226</v>
      </c>
      <c r="M109" s="188" t="s">
        <v>40</v>
      </c>
      <c r="N109" s="188" t="s">
        <v>60</v>
      </c>
      <c r="O109" s="188" t="s">
        <v>34</v>
      </c>
      <c r="P109" s="188" t="s">
        <v>34</v>
      </c>
      <c r="Q109" s="188">
        <v>1</v>
      </c>
      <c r="V109" s="190">
        <v>23.92</v>
      </c>
      <c r="W109" s="190">
        <v>71.39</v>
      </c>
      <c r="Z109" s="188">
        <v>400</v>
      </c>
      <c r="AA109" s="188" t="s">
        <v>158</v>
      </c>
      <c r="AB109" s="188">
        <v>9</v>
      </c>
      <c r="AC109" s="188" t="s">
        <v>1890</v>
      </c>
      <c r="AG109" s="188" t="s">
        <v>42</v>
      </c>
      <c r="AH109" s="188" t="s">
        <v>34</v>
      </c>
      <c r="AI109" s="192" t="s">
        <v>34</v>
      </c>
      <c r="AN109" s="188" t="s">
        <v>4391</v>
      </c>
      <c r="AO109" s="188" t="s">
        <v>47</v>
      </c>
      <c r="AP109" s="188" t="s">
        <v>34</v>
      </c>
      <c r="AQ109" s="188" t="s">
        <v>221</v>
      </c>
      <c r="AR109" s="188" t="s">
        <v>34</v>
      </c>
      <c r="AT109" s="188" t="s">
        <v>49</v>
      </c>
      <c r="AW109" s="188">
        <v>0</v>
      </c>
      <c r="AX109" s="188">
        <v>0</v>
      </c>
      <c r="AY109" s="188" t="e">
        <f>VLOOKUP(B109,#REF!,1,0)</f>
        <v>#REF!</v>
      </c>
    </row>
    <row r="110" spans="1:51">
      <c r="A110" s="187" t="str">
        <f>VLOOKUP(B110,'Item in worksheet'!J:J,1,0)</f>
        <v>MP13-1566</v>
      </c>
      <c r="B110" s="188" t="s">
        <v>248</v>
      </c>
      <c r="C110" s="188" t="s">
        <v>244</v>
      </c>
      <c r="E110" s="188" t="s">
        <v>33</v>
      </c>
      <c r="F110" s="188" t="s">
        <v>1923</v>
      </c>
      <c r="G110" s="188" t="s">
        <v>34</v>
      </c>
      <c r="H110" s="188" t="s">
        <v>218</v>
      </c>
      <c r="I110" s="188" t="s">
        <v>64</v>
      </c>
      <c r="J110" s="188" t="s">
        <v>245</v>
      </c>
      <c r="K110" s="188" t="s">
        <v>235</v>
      </c>
      <c r="L110" s="189" t="s">
        <v>226</v>
      </c>
      <c r="M110" s="188" t="s">
        <v>40</v>
      </c>
      <c r="N110" s="188" t="s">
        <v>41</v>
      </c>
      <c r="O110" s="188" t="s">
        <v>34</v>
      </c>
      <c r="P110" s="188" t="s">
        <v>34</v>
      </c>
      <c r="Q110" s="188">
        <v>1</v>
      </c>
      <c r="V110" s="190">
        <v>23.92</v>
      </c>
      <c r="W110" s="190">
        <v>71.39</v>
      </c>
      <c r="Z110" s="188">
        <v>400</v>
      </c>
      <c r="AA110" s="188" t="s">
        <v>158</v>
      </c>
      <c r="AB110" s="188">
        <v>9</v>
      </c>
      <c r="AC110" s="188" t="s">
        <v>1890</v>
      </c>
      <c r="AG110" s="188" t="s">
        <v>42</v>
      </c>
      <c r="AH110" s="188" t="s">
        <v>34</v>
      </c>
      <c r="AI110" s="192" t="s">
        <v>34</v>
      </c>
      <c r="AN110" s="188" t="s">
        <v>4391</v>
      </c>
      <c r="AO110" s="188" t="s">
        <v>47</v>
      </c>
      <c r="AP110" s="188" t="s">
        <v>34</v>
      </c>
      <c r="AQ110" s="188" t="s">
        <v>221</v>
      </c>
      <c r="AR110" s="188" t="s">
        <v>34</v>
      </c>
      <c r="AT110" s="188" t="s">
        <v>49</v>
      </c>
      <c r="AW110" s="188">
        <v>0</v>
      </c>
      <c r="AX110" s="188">
        <v>0</v>
      </c>
      <c r="AY110" s="188" t="e">
        <f>VLOOKUP(B110,#REF!,1,0)</f>
        <v>#REF!</v>
      </c>
    </row>
    <row r="111" spans="1:51">
      <c r="A111" s="187" t="str">
        <f>VLOOKUP(B111,'Item in worksheet'!J:J,1,0)</f>
        <v>MP13-481</v>
      </c>
      <c r="B111" s="188" t="s">
        <v>249</v>
      </c>
      <c r="C111" s="188" t="s">
        <v>244</v>
      </c>
      <c r="E111" s="188" t="s">
        <v>33</v>
      </c>
      <c r="F111" s="188" t="s">
        <v>1923</v>
      </c>
      <c r="G111" s="188" t="s">
        <v>34</v>
      </c>
      <c r="H111" s="188" t="s">
        <v>218</v>
      </c>
      <c r="I111" s="188" t="s">
        <v>64</v>
      </c>
      <c r="J111" s="188" t="s">
        <v>245</v>
      </c>
      <c r="K111" s="188" t="s">
        <v>230</v>
      </c>
      <c r="L111" s="189" t="s">
        <v>157</v>
      </c>
      <c r="M111" s="188" t="s">
        <v>40</v>
      </c>
      <c r="N111" s="188" t="s">
        <v>60</v>
      </c>
      <c r="O111" s="188" t="s">
        <v>34</v>
      </c>
      <c r="P111" s="188" t="s">
        <v>34</v>
      </c>
      <c r="Q111" s="188">
        <v>1</v>
      </c>
      <c r="V111" s="190">
        <v>12.43</v>
      </c>
      <c r="W111" s="190">
        <v>29.9</v>
      </c>
      <c r="Z111" s="188">
        <v>400</v>
      </c>
      <c r="AA111" s="188" t="s">
        <v>158</v>
      </c>
      <c r="AB111" s="188">
        <v>9</v>
      </c>
      <c r="AC111" s="188" t="s">
        <v>1894</v>
      </c>
      <c r="AG111" s="188" t="s">
        <v>42</v>
      </c>
      <c r="AH111" s="188" t="s">
        <v>34</v>
      </c>
      <c r="AI111" s="192" t="s">
        <v>34</v>
      </c>
      <c r="AN111" s="188" t="s">
        <v>4391</v>
      </c>
      <c r="AO111" s="188" t="s">
        <v>47</v>
      </c>
      <c r="AP111" s="188" t="s">
        <v>34</v>
      </c>
      <c r="AQ111" s="188" t="s">
        <v>221</v>
      </c>
      <c r="AR111" s="188" t="s">
        <v>34</v>
      </c>
      <c r="AT111" s="188" t="s">
        <v>49</v>
      </c>
      <c r="AW111" s="188">
        <v>0</v>
      </c>
      <c r="AX111" s="188">
        <v>0</v>
      </c>
      <c r="AY111" s="188" t="e">
        <f>VLOOKUP(B111,#REF!,1,0)</f>
        <v>#REF!</v>
      </c>
    </row>
    <row r="112" spans="1:51">
      <c r="A112" s="187" t="str">
        <f>VLOOKUP(B112,'Item in worksheet'!J:J,1,0)</f>
        <v>MP13-481</v>
      </c>
      <c r="B112" s="188" t="s">
        <v>249</v>
      </c>
      <c r="C112" s="188" t="s">
        <v>244</v>
      </c>
      <c r="E112" s="188" t="s">
        <v>33</v>
      </c>
      <c r="F112" s="188" t="s">
        <v>1923</v>
      </c>
      <c r="G112" s="188" t="s">
        <v>34</v>
      </c>
      <c r="H112" s="188" t="s">
        <v>218</v>
      </c>
      <c r="I112" s="188" t="s">
        <v>64</v>
      </c>
      <c r="J112" s="188" t="s">
        <v>245</v>
      </c>
      <c r="K112" s="188" t="s">
        <v>230</v>
      </c>
      <c r="L112" s="189" t="s">
        <v>157</v>
      </c>
      <c r="M112" s="188" t="s">
        <v>40</v>
      </c>
      <c r="N112" s="188" t="s">
        <v>41</v>
      </c>
      <c r="O112" s="188" t="s">
        <v>34</v>
      </c>
      <c r="P112" s="188" t="s">
        <v>34</v>
      </c>
      <c r="Q112" s="188">
        <v>1</v>
      </c>
      <c r="V112" s="190">
        <v>12.43</v>
      </c>
      <c r="W112" s="190">
        <v>29.9</v>
      </c>
      <c r="Z112" s="188">
        <v>400</v>
      </c>
      <c r="AA112" s="188" t="s">
        <v>158</v>
      </c>
      <c r="AB112" s="188">
        <v>9</v>
      </c>
      <c r="AC112" s="188" t="s">
        <v>1894</v>
      </c>
      <c r="AG112" s="188" t="s">
        <v>42</v>
      </c>
      <c r="AH112" s="188" t="s">
        <v>34</v>
      </c>
      <c r="AI112" s="192" t="s">
        <v>34</v>
      </c>
      <c r="AN112" s="188" t="s">
        <v>4391</v>
      </c>
      <c r="AO112" s="188" t="s">
        <v>47</v>
      </c>
      <c r="AP112" s="188" t="s">
        <v>34</v>
      </c>
      <c r="AQ112" s="188" t="s">
        <v>221</v>
      </c>
      <c r="AR112" s="188" t="s">
        <v>34</v>
      </c>
      <c r="AT112" s="188" t="s">
        <v>49</v>
      </c>
      <c r="AW112" s="188">
        <v>0</v>
      </c>
      <c r="AX112" s="188">
        <v>0</v>
      </c>
      <c r="AY112" s="188" t="e">
        <f>VLOOKUP(B112,#REF!,1,0)</f>
        <v>#REF!</v>
      </c>
    </row>
    <row r="113" spans="1:51">
      <c r="A113" s="187" t="e">
        <f>VLOOKUP(B113,'Item in worksheet'!J:J,1,0)</f>
        <v>#N/A</v>
      </c>
      <c r="B113" s="188" t="s">
        <v>250</v>
      </c>
      <c r="C113" s="188" t="s">
        <v>244</v>
      </c>
      <c r="E113" s="188" t="s">
        <v>33</v>
      </c>
      <c r="F113" s="188" t="s">
        <v>1923</v>
      </c>
      <c r="G113" s="188" t="s">
        <v>34</v>
      </c>
      <c r="H113" s="188" t="s">
        <v>218</v>
      </c>
      <c r="I113" s="188" t="s">
        <v>64</v>
      </c>
      <c r="J113" s="188" t="s">
        <v>245</v>
      </c>
      <c r="K113" s="188" t="s">
        <v>251</v>
      </c>
      <c r="L113" s="189" t="s">
        <v>252</v>
      </c>
      <c r="M113" s="188" t="s">
        <v>40</v>
      </c>
      <c r="N113" s="188" t="s">
        <v>60</v>
      </c>
      <c r="O113" s="188" t="s">
        <v>34</v>
      </c>
      <c r="P113" s="188" t="s">
        <v>34</v>
      </c>
      <c r="Q113" s="188">
        <v>1</v>
      </c>
      <c r="V113" s="190">
        <v>11.71</v>
      </c>
      <c r="W113" s="190">
        <v>36</v>
      </c>
      <c r="Z113" s="188">
        <v>400</v>
      </c>
      <c r="AA113" s="188" t="s">
        <v>158</v>
      </c>
      <c r="AB113" s="188">
        <v>9</v>
      </c>
      <c r="AC113" s="188" t="s">
        <v>1889</v>
      </c>
      <c r="AG113" s="188" t="s">
        <v>42</v>
      </c>
      <c r="AH113" s="188" t="s">
        <v>34</v>
      </c>
      <c r="AI113" s="192" t="s">
        <v>34</v>
      </c>
      <c r="AN113" s="188" t="s">
        <v>4391</v>
      </c>
      <c r="AO113" s="188" t="s">
        <v>47</v>
      </c>
      <c r="AP113" s="188" t="s">
        <v>34</v>
      </c>
      <c r="AQ113" s="188" t="s">
        <v>221</v>
      </c>
      <c r="AR113" s="188" t="s">
        <v>34</v>
      </c>
      <c r="AT113" s="188" t="s">
        <v>49</v>
      </c>
      <c r="AW113" s="188">
        <v>0</v>
      </c>
      <c r="AX113" s="188">
        <v>0</v>
      </c>
      <c r="AY113" s="188" t="e">
        <f>VLOOKUP(B113,#REF!,1,0)</f>
        <v>#REF!</v>
      </c>
    </row>
    <row r="114" spans="1:51">
      <c r="A114" s="187" t="e">
        <f>VLOOKUP(B114,'Item in worksheet'!J:J,1,0)</f>
        <v>#N/A</v>
      </c>
      <c r="B114" s="188" t="s">
        <v>253</v>
      </c>
      <c r="C114" s="188" t="s">
        <v>244</v>
      </c>
      <c r="E114" s="188" t="s">
        <v>33</v>
      </c>
      <c r="F114" s="188" t="s">
        <v>1923</v>
      </c>
      <c r="G114" s="188" t="s">
        <v>34</v>
      </c>
      <c r="H114" s="188" t="s">
        <v>218</v>
      </c>
      <c r="I114" s="188" t="s">
        <v>64</v>
      </c>
      <c r="J114" s="188" t="s">
        <v>245</v>
      </c>
      <c r="K114" s="188" t="s">
        <v>254</v>
      </c>
      <c r="L114" s="189" t="s">
        <v>252</v>
      </c>
      <c r="M114" s="188" t="s">
        <v>40</v>
      </c>
      <c r="N114" s="188" t="s">
        <v>60</v>
      </c>
      <c r="O114" s="188" t="s">
        <v>34</v>
      </c>
      <c r="P114" s="188" t="s">
        <v>34</v>
      </c>
      <c r="Q114" s="188">
        <v>1</v>
      </c>
      <c r="V114" s="190">
        <v>14.36</v>
      </c>
      <c r="W114" s="190">
        <v>44.1</v>
      </c>
      <c r="Z114" s="188">
        <v>400</v>
      </c>
      <c r="AA114" s="188" t="s">
        <v>158</v>
      </c>
      <c r="AB114" s="188">
        <v>9</v>
      </c>
      <c r="AC114" s="188" t="s">
        <v>4661</v>
      </c>
      <c r="AG114" s="188" t="s">
        <v>42</v>
      </c>
      <c r="AH114" s="188" t="s">
        <v>34</v>
      </c>
      <c r="AI114" s="192" t="s">
        <v>34</v>
      </c>
      <c r="AN114" s="188" t="s">
        <v>4391</v>
      </c>
      <c r="AO114" s="188" t="s">
        <v>47</v>
      </c>
      <c r="AP114" s="188" t="s">
        <v>34</v>
      </c>
      <c r="AQ114" s="188" t="s">
        <v>221</v>
      </c>
      <c r="AR114" s="188" t="s">
        <v>34</v>
      </c>
      <c r="AT114" s="188" t="s">
        <v>49</v>
      </c>
      <c r="AW114" s="188">
        <v>0</v>
      </c>
      <c r="AX114" s="188">
        <v>0</v>
      </c>
      <c r="AY114" s="188" t="e">
        <f>VLOOKUP(B114,#REF!,1,0)</f>
        <v>#REF!</v>
      </c>
    </row>
    <row r="115" spans="1:51">
      <c r="A115" s="187" t="str">
        <f>VLOOKUP(B115,'Item in worksheet'!J:J,1,0)</f>
        <v>MP11-5368</v>
      </c>
      <c r="B115" s="188" t="s">
        <v>256</v>
      </c>
      <c r="C115" s="188" t="s">
        <v>257</v>
      </c>
      <c r="E115" s="188" t="s">
        <v>33</v>
      </c>
      <c r="F115" s="188" t="s">
        <v>1923</v>
      </c>
      <c r="G115" s="188" t="s">
        <v>34</v>
      </c>
      <c r="H115" s="188" t="s">
        <v>238</v>
      </c>
      <c r="I115" s="188" t="s">
        <v>239</v>
      </c>
      <c r="J115" s="188" t="s">
        <v>245</v>
      </c>
      <c r="K115" s="188" t="s">
        <v>240</v>
      </c>
      <c r="L115" s="189" t="s">
        <v>241</v>
      </c>
      <c r="M115" s="188" t="s">
        <v>40</v>
      </c>
      <c r="N115" s="188" t="s">
        <v>60</v>
      </c>
      <c r="O115" s="188" t="s">
        <v>34</v>
      </c>
      <c r="P115" s="188" t="s">
        <v>34</v>
      </c>
      <c r="Q115" s="188">
        <v>6</v>
      </c>
      <c r="V115" s="190">
        <v>2.44</v>
      </c>
      <c r="W115" s="190">
        <v>6.4</v>
      </c>
      <c r="Z115" s="188">
        <v>396</v>
      </c>
      <c r="AA115" s="188" t="s">
        <v>158</v>
      </c>
      <c r="AB115" s="188">
        <v>9</v>
      </c>
      <c r="AC115" s="188" t="s">
        <v>242</v>
      </c>
      <c r="AG115" s="188" t="s">
        <v>42</v>
      </c>
      <c r="AH115" s="188" t="s">
        <v>34</v>
      </c>
      <c r="AI115" s="192" t="s">
        <v>34</v>
      </c>
      <c r="AN115" s="188" t="s">
        <v>4391</v>
      </c>
      <c r="AO115" s="188" t="s">
        <v>47</v>
      </c>
      <c r="AP115" s="188" t="s">
        <v>34</v>
      </c>
      <c r="AQ115" s="188" t="s">
        <v>221</v>
      </c>
      <c r="AR115" s="188" t="s">
        <v>244</v>
      </c>
      <c r="AT115" s="188" t="s">
        <v>49</v>
      </c>
      <c r="AW115" s="188">
        <v>0</v>
      </c>
      <c r="AX115" s="188">
        <v>0</v>
      </c>
      <c r="AY115" s="188" t="e">
        <f>VLOOKUP(B115,#REF!,1,0)</f>
        <v>#REF!</v>
      </c>
    </row>
    <row r="116" spans="1:51">
      <c r="A116" s="187" t="str">
        <f>VLOOKUP(B116,'Item in worksheet'!J:J,1,0)</f>
        <v>MP13-153</v>
      </c>
      <c r="B116" s="188" t="s">
        <v>258</v>
      </c>
      <c r="C116" s="188" t="s">
        <v>259</v>
      </c>
      <c r="E116" s="188" t="s">
        <v>33</v>
      </c>
      <c r="F116" s="188" t="s">
        <v>1923</v>
      </c>
      <c r="G116" s="188" t="s">
        <v>34</v>
      </c>
      <c r="H116" s="188" t="s">
        <v>218</v>
      </c>
      <c r="I116" s="188" t="s">
        <v>64</v>
      </c>
      <c r="J116" s="188" t="s">
        <v>260</v>
      </c>
      <c r="K116" s="188" t="s">
        <v>219</v>
      </c>
      <c r="L116" s="189" t="s">
        <v>220</v>
      </c>
      <c r="M116" s="188" t="s">
        <v>40</v>
      </c>
      <c r="N116" s="188" t="s">
        <v>60</v>
      </c>
      <c r="O116" s="188" t="s">
        <v>34</v>
      </c>
      <c r="P116" s="188" t="s">
        <v>34</v>
      </c>
      <c r="Q116" s="188">
        <v>1</v>
      </c>
      <c r="V116" s="190">
        <v>17.88</v>
      </c>
      <c r="W116" s="190">
        <v>38.4</v>
      </c>
      <c r="Z116" s="188">
        <v>400</v>
      </c>
      <c r="AA116" s="188" t="s">
        <v>158</v>
      </c>
      <c r="AB116" s="188">
        <v>9</v>
      </c>
      <c r="AC116" s="188" t="s">
        <v>1895</v>
      </c>
      <c r="AG116" s="188" t="s">
        <v>42</v>
      </c>
      <c r="AH116" s="188" t="s">
        <v>34</v>
      </c>
      <c r="AI116" s="192" t="s">
        <v>34</v>
      </c>
      <c r="AN116" s="188" t="s">
        <v>4391</v>
      </c>
      <c r="AO116" s="188" t="s">
        <v>47</v>
      </c>
      <c r="AP116" s="188" t="s">
        <v>34</v>
      </c>
      <c r="AQ116" s="188" t="s">
        <v>221</v>
      </c>
      <c r="AR116" s="188" t="s">
        <v>34</v>
      </c>
      <c r="AT116" s="188" t="s">
        <v>49</v>
      </c>
      <c r="AW116" s="188">
        <v>0</v>
      </c>
      <c r="AX116" s="188">
        <v>0</v>
      </c>
      <c r="AY116" s="188" t="e">
        <f>VLOOKUP(B116,#REF!,1,0)</f>
        <v>#REF!</v>
      </c>
    </row>
    <row r="117" spans="1:51">
      <c r="A117" s="187" t="str">
        <f>VLOOKUP(B117,'Item in worksheet'!J:J,1,0)</f>
        <v>MP13-153</v>
      </c>
      <c r="B117" s="188" t="s">
        <v>258</v>
      </c>
      <c r="C117" s="188" t="s">
        <v>259</v>
      </c>
      <c r="E117" s="188" t="s">
        <v>33</v>
      </c>
      <c r="F117" s="188" t="s">
        <v>1923</v>
      </c>
      <c r="G117" s="188" t="s">
        <v>34</v>
      </c>
      <c r="H117" s="188" t="s">
        <v>218</v>
      </c>
      <c r="I117" s="188" t="s">
        <v>64</v>
      </c>
      <c r="J117" s="188" t="s">
        <v>260</v>
      </c>
      <c r="K117" s="188" t="s">
        <v>219</v>
      </c>
      <c r="L117" s="189" t="s">
        <v>220</v>
      </c>
      <c r="M117" s="188" t="s">
        <v>40</v>
      </c>
      <c r="N117" s="188" t="s">
        <v>41</v>
      </c>
      <c r="O117" s="188" t="s">
        <v>34</v>
      </c>
      <c r="P117" s="188" t="s">
        <v>34</v>
      </c>
      <c r="Q117" s="188">
        <v>1</v>
      </c>
      <c r="V117" s="190">
        <v>17.88</v>
      </c>
      <c r="W117" s="190">
        <v>38.4</v>
      </c>
      <c r="Z117" s="188">
        <v>400</v>
      </c>
      <c r="AA117" s="188" t="s">
        <v>158</v>
      </c>
      <c r="AB117" s="188">
        <v>9</v>
      </c>
      <c r="AC117" s="188" t="s">
        <v>1895</v>
      </c>
      <c r="AG117" s="188" t="s">
        <v>42</v>
      </c>
      <c r="AH117" s="188" t="s">
        <v>34</v>
      </c>
      <c r="AI117" s="192" t="s">
        <v>34</v>
      </c>
      <c r="AN117" s="188" t="s">
        <v>4391</v>
      </c>
      <c r="AO117" s="188" t="s">
        <v>47</v>
      </c>
      <c r="AP117" s="188" t="s">
        <v>34</v>
      </c>
      <c r="AQ117" s="188" t="s">
        <v>221</v>
      </c>
      <c r="AR117" s="188" t="s">
        <v>34</v>
      </c>
      <c r="AT117" s="188" t="s">
        <v>49</v>
      </c>
      <c r="AW117" s="188">
        <v>0</v>
      </c>
      <c r="AX117" s="188">
        <v>0</v>
      </c>
      <c r="AY117" s="188" t="e">
        <f>VLOOKUP(B117,#REF!,1,0)</f>
        <v>#REF!</v>
      </c>
    </row>
    <row r="118" spans="1:51">
      <c r="A118" s="187" t="str">
        <f>VLOOKUP(B118,'Item in worksheet'!J:J,1,0)</f>
        <v>MP13-154</v>
      </c>
      <c r="B118" s="188" t="s">
        <v>261</v>
      </c>
      <c r="C118" s="188" t="s">
        <v>259</v>
      </c>
      <c r="E118" s="188" t="s">
        <v>33</v>
      </c>
      <c r="F118" s="188" t="s">
        <v>1923</v>
      </c>
      <c r="G118" s="188" t="s">
        <v>34</v>
      </c>
      <c r="H118" s="188" t="s">
        <v>218</v>
      </c>
      <c r="I118" s="188" t="s">
        <v>64</v>
      </c>
      <c r="J118" s="188" t="s">
        <v>260</v>
      </c>
      <c r="K118" s="188" t="s">
        <v>223</v>
      </c>
      <c r="L118" s="189" t="s">
        <v>220</v>
      </c>
      <c r="M118" s="188" t="s">
        <v>40</v>
      </c>
      <c r="N118" s="188" t="s">
        <v>41</v>
      </c>
      <c r="O118" s="188" t="s">
        <v>34</v>
      </c>
      <c r="P118" s="188" t="s">
        <v>34</v>
      </c>
      <c r="Q118" s="188">
        <v>1</v>
      </c>
      <c r="V118" s="190">
        <v>20.46</v>
      </c>
      <c r="W118" s="190">
        <v>44.1</v>
      </c>
      <c r="Z118" s="188">
        <v>400</v>
      </c>
      <c r="AA118" s="188" t="s">
        <v>158</v>
      </c>
      <c r="AB118" s="188">
        <v>9</v>
      </c>
      <c r="AC118" s="188" t="s">
        <v>1896</v>
      </c>
      <c r="AG118" s="188" t="s">
        <v>42</v>
      </c>
      <c r="AH118" s="188" t="s">
        <v>34</v>
      </c>
      <c r="AI118" s="192" t="s">
        <v>34</v>
      </c>
      <c r="AN118" s="188" t="s">
        <v>4391</v>
      </c>
      <c r="AO118" s="188" t="s">
        <v>47</v>
      </c>
      <c r="AP118" s="188" t="s">
        <v>34</v>
      </c>
      <c r="AQ118" s="188" t="s">
        <v>221</v>
      </c>
      <c r="AR118" s="188" t="s">
        <v>34</v>
      </c>
      <c r="AT118" s="188" t="s">
        <v>49</v>
      </c>
      <c r="AW118" s="188">
        <v>0</v>
      </c>
      <c r="AX118" s="188">
        <v>0</v>
      </c>
      <c r="AY118" s="188" t="e">
        <f>VLOOKUP(B118,#REF!,1,0)</f>
        <v>#REF!</v>
      </c>
    </row>
    <row r="119" spans="1:51">
      <c r="A119" s="187" t="str">
        <f>VLOOKUP(B119,'Item in worksheet'!J:J,1,0)</f>
        <v>MP13-154</v>
      </c>
      <c r="B119" s="188" t="s">
        <v>261</v>
      </c>
      <c r="C119" s="188" t="s">
        <v>259</v>
      </c>
      <c r="E119" s="188" t="s">
        <v>33</v>
      </c>
      <c r="F119" s="188" t="s">
        <v>1923</v>
      </c>
      <c r="G119" s="188" t="s">
        <v>34</v>
      </c>
      <c r="H119" s="188" t="s">
        <v>218</v>
      </c>
      <c r="I119" s="188" t="s">
        <v>64</v>
      </c>
      <c r="J119" s="188" t="s">
        <v>260</v>
      </c>
      <c r="K119" s="188" t="s">
        <v>223</v>
      </c>
      <c r="L119" s="189" t="s">
        <v>220</v>
      </c>
      <c r="M119" s="188" t="s">
        <v>40</v>
      </c>
      <c r="N119" s="188" t="s">
        <v>60</v>
      </c>
      <c r="O119" s="188" t="s">
        <v>34</v>
      </c>
      <c r="P119" s="188" t="s">
        <v>34</v>
      </c>
      <c r="Q119" s="188">
        <v>1</v>
      </c>
      <c r="V119" s="190">
        <v>20.46</v>
      </c>
      <c r="W119" s="190">
        <v>44.1</v>
      </c>
      <c r="Z119" s="188">
        <v>400</v>
      </c>
      <c r="AA119" s="188" t="s">
        <v>158</v>
      </c>
      <c r="AB119" s="188">
        <v>9</v>
      </c>
      <c r="AC119" s="188" t="s">
        <v>1896</v>
      </c>
      <c r="AG119" s="188" t="s">
        <v>42</v>
      </c>
      <c r="AH119" s="188" t="s">
        <v>34</v>
      </c>
      <c r="AI119" s="192" t="s">
        <v>34</v>
      </c>
      <c r="AN119" s="188" t="s">
        <v>4391</v>
      </c>
      <c r="AO119" s="188" t="s">
        <v>47</v>
      </c>
      <c r="AP119" s="188" t="s">
        <v>34</v>
      </c>
      <c r="AQ119" s="188" t="s">
        <v>221</v>
      </c>
      <c r="AR119" s="188" t="s">
        <v>34</v>
      </c>
      <c r="AT119" s="188" t="s">
        <v>49</v>
      </c>
      <c r="AW119" s="188">
        <v>0</v>
      </c>
      <c r="AX119" s="188">
        <v>0</v>
      </c>
      <c r="AY119" s="188" t="e">
        <f>VLOOKUP(B119,#REF!,1,0)</f>
        <v>#REF!</v>
      </c>
    </row>
    <row r="120" spans="1:51">
      <c r="A120" s="187" t="str">
        <f>VLOOKUP(B120,'Item in worksheet'!J:J,1,0)</f>
        <v>MP13-1567</v>
      </c>
      <c r="B120" s="188" t="s">
        <v>262</v>
      </c>
      <c r="C120" s="188" t="s">
        <v>259</v>
      </c>
      <c r="E120" s="188" t="s">
        <v>33</v>
      </c>
      <c r="F120" s="188" t="s">
        <v>1923</v>
      </c>
      <c r="G120" s="188" t="s">
        <v>34</v>
      </c>
      <c r="H120" s="188" t="s">
        <v>218</v>
      </c>
      <c r="I120" s="188" t="s">
        <v>64</v>
      </c>
      <c r="J120" s="188" t="s">
        <v>260</v>
      </c>
      <c r="K120" s="188" t="s">
        <v>232</v>
      </c>
      <c r="L120" s="189" t="s">
        <v>226</v>
      </c>
      <c r="M120" s="188" t="s">
        <v>40</v>
      </c>
      <c r="N120" s="188" t="s">
        <v>41</v>
      </c>
      <c r="O120" s="188" t="s">
        <v>34</v>
      </c>
      <c r="P120" s="188" t="s">
        <v>34</v>
      </c>
      <c r="Q120" s="188">
        <v>1</v>
      </c>
      <c r="V120" s="190">
        <v>20.56</v>
      </c>
      <c r="W120" s="190">
        <v>54.99</v>
      </c>
      <c r="Z120" s="188">
        <v>400</v>
      </c>
      <c r="AA120" s="188" t="s">
        <v>158</v>
      </c>
      <c r="AB120" s="188">
        <v>9</v>
      </c>
      <c r="AC120" s="188" t="s">
        <v>4662</v>
      </c>
      <c r="AG120" s="188" t="s">
        <v>42</v>
      </c>
      <c r="AH120" s="188" t="s">
        <v>34</v>
      </c>
      <c r="AI120" s="192" t="s">
        <v>34</v>
      </c>
      <c r="AN120" s="188" t="s">
        <v>4391</v>
      </c>
      <c r="AO120" s="188" t="s">
        <v>47</v>
      </c>
      <c r="AP120" s="188" t="s">
        <v>34</v>
      </c>
      <c r="AQ120" s="188" t="s">
        <v>221</v>
      </c>
      <c r="AR120" s="188" t="s">
        <v>34</v>
      </c>
      <c r="AT120" s="188" t="s">
        <v>49</v>
      </c>
      <c r="AW120" s="188">
        <v>0</v>
      </c>
      <c r="AX120" s="188">
        <v>0</v>
      </c>
      <c r="AY120" s="188" t="e">
        <f>VLOOKUP(B120,#REF!,1,0)</f>
        <v>#REF!</v>
      </c>
    </row>
    <row r="121" spans="1:51">
      <c r="A121" s="187" t="str">
        <f>VLOOKUP(B121,'Item in worksheet'!J:J,1,0)</f>
        <v>MP13-1567</v>
      </c>
      <c r="B121" s="188" t="s">
        <v>262</v>
      </c>
      <c r="C121" s="188" t="s">
        <v>259</v>
      </c>
      <c r="E121" s="188" t="s">
        <v>33</v>
      </c>
      <c r="F121" s="188" t="s">
        <v>1923</v>
      </c>
      <c r="G121" s="188" t="s">
        <v>34</v>
      </c>
      <c r="H121" s="188" t="s">
        <v>218</v>
      </c>
      <c r="I121" s="188" t="s">
        <v>64</v>
      </c>
      <c r="J121" s="188" t="s">
        <v>260</v>
      </c>
      <c r="K121" s="188" t="s">
        <v>232</v>
      </c>
      <c r="L121" s="189" t="s">
        <v>226</v>
      </c>
      <c r="M121" s="188" t="s">
        <v>40</v>
      </c>
      <c r="N121" s="188" t="s">
        <v>60</v>
      </c>
      <c r="O121" s="188" t="s">
        <v>34</v>
      </c>
      <c r="P121" s="188" t="s">
        <v>34</v>
      </c>
      <c r="Q121" s="188">
        <v>1</v>
      </c>
      <c r="V121" s="190">
        <v>20.56</v>
      </c>
      <c r="W121" s="190">
        <v>54.99</v>
      </c>
      <c r="Z121" s="188">
        <v>400</v>
      </c>
      <c r="AA121" s="188" t="s">
        <v>158</v>
      </c>
      <c r="AB121" s="188">
        <v>9</v>
      </c>
      <c r="AC121" s="188" t="s">
        <v>4662</v>
      </c>
      <c r="AG121" s="188" t="s">
        <v>42</v>
      </c>
      <c r="AH121" s="188" t="s">
        <v>34</v>
      </c>
      <c r="AI121" s="192" t="s">
        <v>34</v>
      </c>
      <c r="AN121" s="188" t="s">
        <v>4391</v>
      </c>
      <c r="AO121" s="188" t="s">
        <v>47</v>
      </c>
      <c r="AP121" s="188" t="s">
        <v>34</v>
      </c>
      <c r="AQ121" s="188" t="s">
        <v>221</v>
      </c>
      <c r="AR121" s="188" t="s">
        <v>34</v>
      </c>
      <c r="AT121" s="188" t="s">
        <v>49</v>
      </c>
      <c r="AW121" s="188">
        <v>0</v>
      </c>
      <c r="AX121" s="188">
        <v>0</v>
      </c>
      <c r="AY121" s="188" t="e">
        <f>VLOOKUP(B121,#REF!,1,0)</f>
        <v>#REF!</v>
      </c>
    </row>
    <row r="122" spans="1:51">
      <c r="A122" s="187" t="str">
        <f>VLOOKUP(B122,'Item in worksheet'!J:J,1,0)</f>
        <v>MP13-1568</v>
      </c>
      <c r="B122" s="188" t="s">
        <v>263</v>
      </c>
      <c r="C122" s="188" t="s">
        <v>259</v>
      </c>
      <c r="E122" s="188" t="s">
        <v>33</v>
      </c>
      <c r="F122" s="188" t="s">
        <v>1923</v>
      </c>
      <c r="G122" s="188" t="s">
        <v>34</v>
      </c>
      <c r="H122" s="188" t="s">
        <v>218</v>
      </c>
      <c r="I122" s="188" t="s">
        <v>64</v>
      </c>
      <c r="J122" s="188" t="s">
        <v>260</v>
      </c>
      <c r="K122" s="188" t="s">
        <v>235</v>
      </c>
      <c r="L122" s="189" t="s">
        <v>226</v>
      </c>
      <c r="M122" s="188" t="s">
        <v>40</v>
      </c>
      <c r="N122" s="188" t="s">
        <v>60</v>
      </c>
      <c r="O122" s="188" t="s">
        <v>34</v>
      </c>
      <c r="P122" s="188" t="s">
        <v>34</v>
      </c>
      <c r="Q122" s="188">
        <v>1</v>
      </c>
      <c r="V122" s="190">
        <v>23.92</v>
      </c>
      <c r="W122" s="190">
        <v>71.39</v>
      </c>
      <c r="Z122" s="188">
        <v>400</v>
      </c>
      <c r="AA122" s="188" t="s">
        <v>158</v>
      </c>
      <c r="AB122" s="188">
        <v>9</v>
      </c>
      <c r="AC122" s="188" t="s">
        <v>1890</v>
      </c>
      <c r="AG122" s="188" t="s">
        <v>42</v>
      </c>
      <c r="AH122" s="188" t="s">
        <v>34</v>
      </c>
      <c r="AI122" s="192" t="s">
        <v>34</v>
      </c>
      <c r="AN122" s="188" t="s">
        <v>4391</v>
      </c>
      <c r="AO122" s="188" t="s">
        <v>47</v>
      </c>
      <c r="AP122" s="188" t="s">
        <v>34</v>
      </c>
      <c r="AQ122" s="188" t="s">
        <v>221</v>
      </c>
      <c r="AR122" s="188" t="s">
        <v>34</v>
      </c>
      <c r="AT122" s="188" t="s">
        <v>49</v>
      </c>
      <c r="AW122" s="188">
        <v>0</v>
      </c>
      <c r="AX122" s="188">
        <v>0</v>
      </c>
      <c r="AY122" s="188" t="e">
        <f>VLOOKUP(B122,#REF!,1,0)</f>
        <v>#REF!</v>
      </c>
    </row>
    <row r="123" spans="1:51">
      <c r="A123" s="187" t="str">
        <f>VLOOKUP(B123,'Item in worksheet'!J:J,1,0)</f>
        <v>MP13-1568</v>
      </c>
      <c r="B123" s="188" t="s">
        <v>263</v>
      </c>
      <c r="C123" s="188" t="s">
        <v>259</v>
      </c>
      <c r="E123" s="188" t="s">
        <v>33</v>
      </c>
      <c r="F123" s="188" t="s">
        <v>1923</v>
      </c>
      <c r="G123" s="188" t="s">
        <v>34</v>
      </c>
      <c r="H123" s="188" t="s">
        <v>218</v>
      </c>
      <c r="I123" s="188" t="s">
        <v>64</v>
      </c>
      <c r="J123" s="188" t="s">
        <v>260</v>
      </c>
      <c r="K123" s="188" t="s">
        <v>235</v>
      </c>
      <c r="L123" s="189" t="s">
        <v>226</v>
      </c>
      <c r="M123" s="188" t="s">
        <v>40</v>
      </c>
      <c r="N123" s="188" t="s">
        <v>41</v>
      </c>
      <c r="O123" s="188" t="s">
        <v>34</v>
      </c>
      <c r="P123" s="188" t="s">
        <v>34</v>
      </c>
      <c r="Q123" s="188">
        <v>1</v>
      </c>
      <c r="V123" s="190">
        <v>23.92</v>
      </c>
      <c r="W123" s="190">
        <v>71.39</v>
      </c>
      <c r="Z123" s="188">
        <v>400</v>
      </c>
      <c r="AA123" s="188" t="s">
        <v>158</v>
      </c>
      <c r="AB123" s="188">
        <v>9</v>
      </c>
      <c r="AC123" s="188" t="s">
        <v>1890</v>
      </c>
      <c r="AG123" s="188" t="s">
        <v>42</v>
      </c>
      <c r="AH123" s="188" t="s">
        <v>34</v>
      </c>
      <c r="AI123" s="192" t="s">
        <v>34</v>
      </c>
      <c r="AN123" s="188" t="s">
        <v>4391</v>
      </c>
      <c r="AO123" s="188" t="s">
        <v>47</v>
      </c>
      <c r="AP123" s="188" t="s">
        <v>34</v>
      </c>
      <c r="AQ123" s="188" t="s">
        <v>221</v>
      </c>
      <c r="AR123" s="188" t="s">
        <v>34</v>
      </c>
      <c r="AT123" s="188" t="s">
        <v>49</v>
      </c>
      <c r="AW123" s="188">
        <v>0</v>
      </c>
      <c r="AX123" s="188">
        <v>0</v>
      </c>
      <c r="AY123" s="188" t="e">
        <f>VLOOKUP(B123,#REF!,1,0)</f>
        <v>#REF!</v>
      </c>
    </row>
    <row r="124" spans="1:51">
      <c r="A124" s="187" t="str">
        <f>VLOOKUP(B124,'Item in worksheet'!J:J,1,0)</f>
        <v>MP13-482</v>
      </c>
      <c r="B124" s="188" t="s">
        <v>264</v>
      </c>
      <c r="C124" s="188" t="s">
        <v>259</v>
      </c>
      <c r="E124" s="188" t="s">
        <v>33</v>
      </c>
      <c r="F124" s="188" t="s">
        <v>1923</v>
      </c>
      <c r="G124" s="188" t="s">
        <v>34</v>
      </c>
      <c r="H124" s="188" t="s">
        <v>218</v>
      </c>
      <c r="I124" s="188" t="s">
        <v>64</v>
      </c>
      <c r="J124" s="188" t="s">
        <v>260</v>
      </c>
      <c r="K124" s="188" t="s">
        <v>230</v>
      </c>
      <c r="L124" s="189" t="s">
        <v>157</v>
      </c>
      <c r="M124" s="188" t="s">
        <v>40</v>
      </c>
      <c r="N124" s="188" t="s">
        <v>41</v>
      </c>
      <c r="O124" s="188" t="s">
        <v>34</v>
      </c>
      <c r="P124" s="188" t="s">
        <v>34</v>
      </c>
      <c r="Q124" s="188">
        <v>1</v>
      </c>
      <c r="V124" s="190">
        <v>12.43</v>
      </c>
      <c r="W124" s="190">
        <v>29.9</v>
      </c>
      <c r="Z124" s="188">
        <v>400</v>
      </c>
      <c r="AA124" s="188" t="s">
        <v>158</v>
      </c>
      <c r="AB124" s="188">
        <v>9</v>
      </c>
      <c r="AC124" s="188" t="s">
        <v>1894</v>
      </c>
      <c r="AG124" s="188" t="s">
        <v>42</v>
      </c>
      <c r="AH124" s="188" t="s">
        <v>34</v>
      </c>
      <c r="AI124" s="192" t="s">
        <v>34</v>
      </c>
      <c r="AN124" s="188" t="s">
        <v>4391</v>
      </c>
      <c r="AO124" s="188" t="s">
        <v>47</v>
      </c>
      <c r="AP124" s="188" t="s">
        <v>34</v>
      </c>
      <c r="AQ124" s="188" t="s">
        <v>221</v>
      </c>
      <c r="AR124" s="188" t="s">
        <v>34</v>
      </c>
      <c r="AT124" s="188" t="s">
        <v>49</v>
      </c>
      <c r="AW124" s="188">
        <v>0</v>
      </c>
      <c r="AX124" s="188">
        <v>0</v>
      </c>
      <c r="AY124" s="188" t="e">
        <f>VLOOKUP(B124,#REF!,1,0)</f>
        <v>#REF!</v>
      </c>
    </row>
    <row r="125" spans="1:51">
      <c r="A125" s="187" t="str">
        <f>VLOOKUP(B125,'Item in worksheet'!J:J,1,0)</f>
        <v>MP13-482</v>
      </c>
      <c r="B125" s="188" t="s">
        <v>264</v>
      </c>
      <c r="C125" s="188" t="s">
        <v>259</v>
      </c>
      <c r="E125" s="188" t="s">
        <v>33</v>
      </c>
      <c r="F125" s="188" t="s">
        <v>1923</v>
      </c>
      <c r="G125" s="188" t="s">
        <v>34</v>
      </c>
      <c r="H125" s="188" t="s">
        <v>218</v>
      </c>
      <c r="I125" s="188" t="s">
        <v>64</v>
      </c>
      <c r="J125" s="188" t="s">
        <v>260</v>
      </c>
      <c r="K125" s="188" t="s">
        <v>230</v>
      </c>
      <c r="L125" s="189" t="s">
        <v>157</v>
      </c>
      <c r="M125" s="188" t="s">
        <v>40</v>
      </c>
      <c r="N125" s="188" t="s">
        <v>60</v>
      </c>
      <c r="O125" s="188" t="s">
        <v>34</v>
      </c>
      <c r="P125" s="188" t="s">
        <v>34</v>
      </c>
      <c r="Q125" s="188">
        <v>1</v>
      </c>
      <c r="V125" s="190">
        <v>12.43</v>
      </c>
      <c r="W125" s="190">
        <v>29.9</v>
      </c>
      <c r="Z125" s="188">
        <v>400</v>
      </c>
      <c r="AA125" s="188" t="s">
        <v>158</v>
      </c>
      <c r="AB125" s="188">
        <v>9</v>
      </c>
      <c r="AC125" s="188" t="s">
        <v>1894</v>
      </c>
      <c r="AG125" s="188" t="s">
        <v>42</v>
      </c>
      <c r="AH125" s="188" t="s">
        <v>34</v>
      </c>
      <c r="AI125" s="192" t="s">
        <v>34</v>
      </c>
      <c r="AN125" s="188" t="s">
        <v>4391</v>
      </c>
      <c r="AO125" s="188" t="s">
        <v>47</v>
      </c>
      <c r="AP125" s="188" t="s">
        <v>34</v>
      </c>
      <c r="AQ125" s="188" t="s">
        <v>221</v>
      </c>
      <c r="AR125" s="188" t="s">
        <v>34</v>
      </c>
      <c r="AT125" s="188" t="s">
        <v>49</v>
      </c>
      <c r="AW125" s="188">
        <v>0</v>
      </c>
      <c r="AX125" s="188">
        <v>0</v>
      </c>
      <c r="AY125" s="188" t="e">
        <f>VLOOKUP(B125,#REF!,1,0)</f>
        <v>#REF!</v>
      </c>
    </row>
    <row r="126" spans="1:51">
      <c r="A126" s="187" t="str">
        <f>VLOOKUP(B126,'Item in worksheet'!J:J,1,0)</f>
        <v>MP13-6444</v>
      </c>
      <c r="B126" s="188" t="s">
        <v>265</v>
      </c>
      <c r="C126" s="188" t="s">
        <v>259</v>
      </c>
      <c r="E126" s="188" t="s">
        <v>33</v>
      </c>
      <c r="F126" s="188" t="s">
        <v>1923</v>
      </c>
      <c r="G126" s="188" t="s">
        <v>34</v>
      </c>
      <c r="H126" s="188" t="s">
        <v>218</v>
      </c>
      <c r="I126" s="188" t="s">
        <v>64</v>
      </c>
      <c r="J126" s="188" t="s">
        <v>260</v>
      </c>
      <c r="K126" s="188" t="s">
        <v>251</v>
      </c>
      <c r="L126" s="189" t="s">
        <v>252</v>
      </c>
      <c r="M126" s="188" t="s">
        <v>40</v>
      </c>
      <c r="N126" s="188" t="s">
        <v>60</v>
      </c>
      <c r="O126" s="188" t="s">
        <v>34</v>
      </c>
      <c r="P126" s="188" t="s">
        <v>34</v>
      </c>
      <c r="Q126" s="188">
        <v>1</v>
      </c>
      <c r="V126" s="190">
        <v>11.71</v>
      </c>
      <c r="W126" s="190">
        <v>36</v>
      </c>
      <c r="Z126" s="188">
        <v>400</v>
      </c>
      <c r="AA126" s="188" t="s">
        <v>158</v>
      </c>
      <c r="AB126" s="188">
        <v>9</v>
      </c>
      <c r="AC126" s="188" t="s">
        <v>1889</v>
      </c>
      <c r="AG126" s="188" t="s">
        <v>42</v>
      </c>
      <c r="AH126" s="188" t="s">
        <v>34</v>
      </c>
      <c r="AI126" s="192" t="s">
        <v>34</v>
      </c>
      <c r="AN126" s="188" t="s">
        <v>4391</v>
      </c>
      <c r="AO126" s="188" t="s">
        <v>47</v>
      </c>
      <c r="AP126" s="188" t="s">
        <v>34</v>
      </c>
      <c r="AQ126" s="188" t="s">
        <v>221</v>
      </c>
      <c r="AR126" s="188" t="s">
        <v>34</v>
      </c>
      <c r="AT126" s="188" t="s">
        <v>49</v>
      </c>
      <c r="AW126" s="188">
        <v>0</v>
      </c>
      <c r="AX126" s="188">
        <v>0</v>
      </c>
      <c r="AY126" s="188" t="e">
        <f>VLOOKUP(B126,#REF!,1,0)</f>
        <v>#REF!</v>
      </c>
    </row>
    <row r="127" spans="1:51">
      <c r="A127" s="187" t="str">
        <f>VLOOKUP(B127,'Item in worksheet'!J:J,1,0)</f>
        <v>MP13-6445</v>
      </c>
      <c r="B127" s="188" t="s">
        <v>266</v>
      </c>
      <c r="C127" s="188" t="s">
        <v>259</v>
      </c>
      <c r="E127" s="188" t="s">
        <v>33</v>
      </c>
      <c r="F127" s="188" t="s">
        <v>1923</v>
      </c>
      <c r="G127" s="188" t="s">
        <v>34</v>
      </c>
      <c r="H127" s="188" t="s">
        <v>218</v>
      </c>
      <c r="I127" s="188" t="s">
        <v>64</v>
      </c>
      <c r="J127" s="188" t="s">
        <v>260</v>
      </c>
      <c r="K127" s="188" t="s">
        <v>254</v>
      </c>
      <c r="L127" s="189" t="s">
        <v>252</v>
      </c>
      <c r="M127" s="188" t="s">
        <v>40</v>
      </c>
      <c r="N127" s="188" t="s">
        <v>60</v>
      </c>
      <c r="O127" s="188" t="s">
        <v>34</v>
      </c>
      <c r="P127" s="188" t="s">
        <v>34</v>
      </c>
      <c r="Q127" s="188">
        <v>1</v>
      </c>
      <c r="V127" s="190">
        <v>14.36</v>
      </c>
      <c r="W127" s="190">
        <v>44.1</v>
      </c>
      <c r="Z127" s="188">
        <v>400</v>
      </c>
      <c r="AA127" s="188" t="s">
        <v>158</v>
      </c>
      <c r="AB127" s="188">
        <v>9</v>
      </c>
      <c r="AC127" s="188" t="s">
        <v>4661</v>
      </c>
      <c r="AG127" s="188" t="s">
        <v>42</v>
      </c>
      <c r="AH127" s="188" t="s">
        <v>34</v>
      </c>
      <c r="AI127" s="192" t="s">
        <v>34</v>
      </c>
      <c r="AN127" s="188" t="s">
        <v>4391</v>
      </c>
      <c r="AO127" s="188" t="s">
        <v>47</v>
      </c>
      <c r="AP127" s="188" t="s">
        <v>34</v>
      </c>
      <c r="AQ127" s="188" t="s">
        <v>221</v>
      </c>
      <c r="AR127" s="188" t="s">
        <v>34</v>
      </c>
      <c r="AT127" s="188" t="s">
        <v>49</v>
      </c>
      <c r="AW127" s="188">
        <v>0</v>
      </c>
      <c r="AX127" s="188">
        <v>0</v>
      </c>
      <c r="AY127" s="188" t="e">
        <f>VLOOKUP(B127,#REF!,1,0)</f>
        <v>#REF!</v>
      </c>
    </row>
    <row r="128" spans="1:51">
      <c r="A128" s="187" t="str">
        <f>VLOOKUP(B128,'Item in worksheet'!J:J,1,0)</f>
        <v>MP13-1563</v>
      </c>
      <c r="B128" s="188" t="s">
        <v>267</v>
      </c>
      <c r="C128" s="188" t="s">
        <v>268</v>
      </c>
      <c r="E128" s="188" t="s">
        <v>33</v>
      </c>
      <c r="F128" s="188" t="s">
        <v>1923</v>
      </c>
      <c r="G128" s="188" t="s">
        <v>34</v>
      </c>
      <c r="H128" s="188" t="s">
        <v>218</v>
      </c>
      <c r="I128" s="188" t="s">
        <v>64</v>
      </c>
      <c r="J128" s="188" t="s">
        <v>37</v>
      </c>
      <c r="K128" s="188" t="s">
        <v>232</v>
      </c>
      <c r="L128" s="189" t="s">
        <v>226</v>
      </c>
      <c r="M128" s="188" t="s">
        <v>40</v>
      </c>
      <c r="N128" s="188" t="s">
        <v>41</v>
      </c>
      <c r="O128" s="188" t="s">
        <v>34</v>
      </c>
      <c r="P128" s="188" t="s">
        <v>34</v>
      </c>
      <c r="Q128" s="188">
        <v>1</v>
      </c>
      <c r="V128" s="190">
        <v>20.56</v>
      </c>
      <c r="W128" s="190">
        <v>54.99</v>
      </c>
      <c r="Z128" s="188">
        <v>400</v>
      </c>
      <c r="AA128" s="188" t="s">
        <v>158</v>
      </c>
      <c r="AB128" s="188">
        <v>9</v>
      </c>
      <c r="AC128" s="188" t="s">
        <v>4662</v>
      </c>
      <c r="AG128" s="188" t="s">
        <v>42</v>
      </c>
      <c r="AH128" s="188" t="s">
        <v>34</v>
      </c>
      <c r="AI128" s="192" t="s">
        <v>34</v>
      </c>
      <c r="AN128" s="188" t="s">
        <v>4391</v>
      </c>
      <c r="AO128" s="188" t="s">
        <v>47</v>
      </c>
      <c r="AP128" s="188" t="s">
        <v>34</v>
      </c>
      <c r="AQ128" s="188" t="s">
        <v>221</v>
      </c>
      <c r="AR128" s="188" t="s">
        <v>34</v>
      </c>
      <c r="AT128" s="188" t="s">
        <v>49</v>
      </c>
      <c r="AW128" s="188">
        <v>0</v>
      </c>
      <c r="AX128" s="188">
        <v>0</v>
      </c>
      <c r="AY128" s="188" t="e">
        <f>VLOOKUP(B128,#REF!,1,0)</f>
        <v>#REF!</v>
      </c>
    </row>
    <row r="129" spans="1:51">
      <c r="A129" s="187" t="str">
        <f>VLOOKUP(B129,'Item in worksheet'!J:J,1,0)</f>
        <v>MP13-1563</v>
      </c>
      <c r="B129" s="188" t="s">
        <v>267</v>
      </c>
      <c r="C129" s="188" t="s">
        <v>268</v>
      </c>
      <c r="E129" s="188" t="s">
        <v>33</v>
      </c>
      <c r="F129" s="188" t="s">
        <v>1923</v>
      </c>
      <c r="G129" s="188" t="s">
        <v>34</v>
      </c>
      <c r="H129" s="188" t="s">
        <v>218</v>
      </c>
      <c r="I129" s="188" t="s">
        <v>64</v>
      </c>
      <c r="J129" s="188" t="s">
        <v>37</v>
      </c>
      <c r="K129" s="188" t="s">
        <v>232</v>
      </c>
      <c r="L129" s="189" t="s">
        <v>226</v>
      </c>
      <c r="M129" s="188" t="s">
        <v>40</v>
      </c>
      <c r="N129" s="188" t="s">
        <v>60</v>
      </c>
      <c r="O129" s="188" t="s">
        <v>34</v>
      </c>
      <c r="P129" s="188" t="s">
        <v>34</v>
      </c>
      <c r="Q129" s="188">
        <v>1</v>
      </c>
      <c r="V129" s="190">
        <v>20.56</v>
      </c>
      <c r="W129" s="190">
        <v>54.99</v>
      </c>
      <c r="Z129" s="188">
        <v>400</v>
      </c>
      <c r="AA129" s="188" t="s">
        <v>158</v>
      </c>
      <c r="AB129" s="188">
        <v>9</v>
      </c>
      <c r="AC129" s="188" t="s">
        <v>4662</v>
      </c>
      <c r="AG129" s="188" t="s">
        <v>42</v>
      </c>
      <c r="AH129" s="188" t="s">
        <v>34</v>
      </c>
      <c r="AI129" s="192" t="s">
        <v>34</v>
      </c>
      <c r="AN129" s="188" t="s">
        <v>4391</v>
      </c>
      <c r="AO129" s="188" t="s">
        <v>47</v>
      </c>
      <c r="AP129" s="188" t="s">
        <v>34</v>
      </c>
      <c r="AQ129" s="188" t="s">
        <v>221</v>
      </c>
      <c r="AR129" s="188" t="s">
        <v>34</v>
      </c>
      <c r="AT129" s="188" t="s">
        <v>49</v>
      </c>
      <c r="AW129" s="188">
        <v>0</v>
      </c>
      <c r="AX129" s="188">
        <v>0</v>
      </c>
      <c r="AY129" s="188" t="e">
        <f>VLOOKUP(B129,#REF!,1,0)</f>
        <v>#REF!</v>
      </c>
    </row>
    <row r="130" spans="1:51">
      <c r="A130" s="187" t="str">
        <f>VLOOKUP(B130,'Item in worksheet'!J:J,1,0)</f>
        <v>MP13-1564</v>
      </c>
      <c r="B130" s="188" t="s">
        <v>269</v>
      </c>
      <c r="C130" s="188" t="s">
        <v>268</v>
      </c>
      <c r="E130" s="188" t="s">
        <v>33</v>
      </c>
      <c r="F130" s="188" t="s">
        <v>1923</v>
      </c>
      <c r="G130" s="188" t="s">
        <v>34</v>
      </c>
      <c r="H130" s="188" t="s">
        <v>218</v>
      </c>
      <c r="I130" s="188" t="s">
        <v>64</v>
      </c>
      <c r="J130" s="188" t="s">
        <v>37</v>
      </c>
      <c r="K130" s="188" t="s">
        <v>235</v>
      </c>
      <c r="L130" s="189" t="s">
        <v>226</v>
      </c>
      <c r="M130" s="188" t="s">
        <v>40</v>
      </c>
      <c r="N130" s="188" t="s">
        <v>60</v>
      </c>
      <c r="O130" s="188" t="s">
        <v>34</v>
      </c>
      <c r="P130" s="188" t="s">
        <v>34</v>
      </c>
      <c r="Q130" s="188">
        <v>1</v>
      </c>
      <c r="V130" s="190">
        <v>23.92</v>
      </c>
      <c r="W130" s="190">
        <v>71.39</v>
      </c>
      <c r="Z130" s="188">
        <v>400</v>
      </c>
      <c r="AA130" s="188" t="s">
        <v>158</v>
      </c>
      <c r="AB130" s="188">
        <v>9</v>
      </c>
      <c r="AC130" s="188" t="s">
        <v>1890</v>
      </c>
      <c r="AG130" s="188" t="s">
        <v>42</v>
      </c>
      <c r="AH130" s="188" t="s">
        <v>34</v>
      </c>
      <c r="AI130" s="192" t="s">
        <v>34</v>
      </c>
      <c r="AN130" s="188" t="s">
        <v>4391</v>
      </c>
      <c r="AO130" s="188" t="s">
        <v>47</v>
      </c>
      <c r="AP130" s="188" t="s">
        <v>34</v>
      </c>
      <c r="AQ130" s="188" t="s">
        <v>221</v>
      </c>
      <c r="AR130" s="188" t="s">
        <v>34</v>
      </c>
      <c r="AT130" s="188" t="s">
        <v>49</v>
      </c>
      <c r="AW130" s="188">
        <v>0</v>
      </c>
      <c r="AX130" s="188">
        <v>0</v>
      </c>
      <c r="AY130" s="188" t="e">
        <f>VLOOKUP(B130,#REF!,1,0)</f>
        <v>#REF!</v>
      </c>
    </row>
    <row r="131" spans="1:51">
      <c r="A131" s="187" t="str">
        <f>VLOOKUP(B131,'Item in worksheet'!J:J,1,0)</f>
        <v>MP13-1564</v>
      </c>
      <c r="B131" s="188" t="s">
        <v>269</v>
      </c>
      <c r="C131" s="188" t="s">
        <v>268</v>
      </c>
      <c r="E131" s="188" t="s">
        <v>33</v>
      </c>
      <c r="F131" s="188" t="s">
        <v>1923</v>
      </c>
      <c r="G131" s="188" t="s">
        <v>34</v>
      </c>
      <c r="H131" s="188" t="s">
        <v>218</v>
      </c>
      <c r="I131" s="188" t="s">
        <v>64</v>
      </c>
      <c r="J131" s="188" t="s">
        <v>37</v>
      </c>
      <c r="K131" s="188" t="s">
        <v>235</v>
      </c>
      <c r="L131" s="189" t="s">
        <v>226</v>
      </c>
      <c r="M131" s="188" t="s">
        <v>40</v>
      </c>
      <c r="N131" s="188" t="s">
        <v>41</v>
      </c>
      <c r="O131" s="188" t="s">
        <v>34</v>
      </c>
      <c r="P131" s="188" t="s">
        <v>34</v>
      </c>
      <c r="Q131" s="188">
        <v>1</v>
      </c>
      <c r="V131" s="190">
        <v>23.92</v>
      </c>
      <c r="W131" s="190">
        <v>71.39</v>
      </c>
      <c r="Z131" s="188">
        <v>400</v>
      </c>
      <c r="AA131" s="188" t="s">
        <v>158</v>
      </c>
      <c r="AB131" s="188">
        <v>9</v>
      </c>
      <c r="AC131" s="188" t="s">
        <v>1890</v>
      </c>
      <c r="AG131" s="188" t="s">
        <v>42</v>
      </c>
      <c r="AH131" s="188" t="s">
        <v>34</v>
      </c>
      <c r="AI131" s="192" t="s">
        <v>34</v>
      </c>
      <c r="AN131" s="188" t="s">
        <v>4391</v>
      </c>
      <c r="AO131" s="188" t="s">
        <v>47</v>
      </c>
      <c r="AP131" s="188" t="s">
        <v>34</v>
      </c>
      <c r="AQ131" s="188" t="s">
        <v>221</v>
      </c>
      <c r="AR131" s="188" t="s">
        <v>34</v>
      </c>
      <c r="AT131" s="188" t="s">
        <v>49</v>
      </c>
      <c r="AW131" s="188">
        <v>0</v>
      </c>
      <c r="AX131" s="188">
        <v>0</v>
      </c>
      <c r="AY131" s="188" t="e">
        <f>VLOOKUP(B131,#REF!,1,0)</f>
        <v>#REF!</v>
      </c>
    </row>
    <row r="132" spans="1:51">
      <c r="A132" s="187" t="str">
        <f>VLOOKUP(B132,'Item in worksheet'!J:J,1,0)</f>
        <v>MP13-2580</v>
      </c>
      <c r="B132" s="188" t="s">
        <v>270</v>
      </c>
      <c r="C132" s="188" t="s">
        <v>268</v>
      </c>
      <c r="E132" s="188" t="s">
        <v>33</v>
      </c>
      <c r="F132" s="188" t="s">
        <v>1923</v>
      </c>
      <c r="G132" s="188" t="s">
        <v>34</v>
      </c>
      <c r="H132" s="188" t="s">
        <v>218</v>
      </c>
      <c r="I132" s="188" t="s">
        <v>64</v>
      </c>
      <c r="J132" s="188" t="s">
        <v>37</v>
      </c>
      <c r="K132" s="188" t="s">
        <v>230</v>
      </c>
      <c r="L132" s="189" t="s">
        <v>271</v>
      </c>
      <c r="M132" s="188" t="s">
        <v>40</v>
      </c>
      <c r="N132" s="188" t="s">
        <v>60</v>
      </c>
      <c r="O132" s="188" t="s">
        <v>34</v>
      </c>
      <c r="P132" s="188" t="s">
        <v>34</v>
      </c>
      <c r="Q132" s="188">
        <v>1</v>
      </c>
      <c r="V132" s="190">
        <v>9.91</v>
      </c>
      <c r="W132" s="190">
        <v>29.9</v>
      </c>
      <c r="Z132" s="188">
        <v>400</v>
      </c>
      <c r="AA132" s="188" t="s">
        <v>158</v>
      </c>
      <c r="AB132" s="188">
        <v>9</v>
      </c>
      <c r="AC132" s="188" t="s">
        <v>1894</v>
      </c>
      <c r="AG132" s="188" t="s">
        <v>42</v>
      </c>
      <c r="AH132" s="188" t="s">
        <v>34</v>
      </c>
      <c r="AI132" s="192" t="s">
        <v>34</v>
      </c>
      <c r="AN132" s="188" t="s">
        <v>4391</v>
      </c>
      <c r="AO132" s="188" t="s">
        <v>47</v>
      </c>
      <c r="AP132" s="188" t="s">
        <v>34</v>
      </c>
      <c r="AQ132" s="188" t="s">
        <v>221</v>
      </c>
      <c r="AR132" s="188" t="s">
        <v>34</v>
      </c>
      <c r="AT132" s="188" t="s">
        <v>49</v>
      </c>
      <c r="AW132" s="188">
        <v>0</v>
      </c>
      <c r="AX132" s="188">
        <v>0</v>
      </c>
      <c r="AY132" s="188" t="e">
        <f>VLOOKUP(B132,#REF!,1,0)</f>
        <v>#REF!</v>
      </c>
    </row>
    <row r="133" spans="1:51">
      <c r="A133" s="187" t="str">
        <f>VLOOKUP(B133,'Item in worksheet'!J:J,1,0)</f>
        <v>MP13-2580</v>
      </c>
      <c r="B133" s="188" t="s">
        <v>270</v>
      </c>
      <c r="C133" s="188" t="s">
        <v>268</v>
      </c>
      <c r="E133" s="188" t="s">
        <v>33</v>
      </c>
      <c r="F133" s="188" t="s">
        <v>1923</v>
      </c>
      <c r="G133" s="188" t="s">
        <v>34</v>
      </c>
      <c r="H133" s="188" t="s">
        <v>218</v>
      </c>
      <c r="I133" s="188" t="s">
        <v>64</v>
      </c>
      <c r="J133" s="188" t="s">
        <v>37</v>
      </c>
      <c r="K133" s="188" t="s">
        <v>230</v>
      </c>
      <c r="L133" s="189" t="s">
        <v>271</v>
      </c>
      <c r="M133" s="188" t="s">
        <v>40</v>
      </c>
      <c r="N133" s="188" t="s">
        <v>41</v>
      </c>
      <c r="O133" s="188" t="s">
        <v>34</v>
      </c>
      <c r="P133" s="188" t="s">
        <v>34</v>
      </c>
      <c r="Q133" s="188">
        <v>1</v>
      </c>
      <c r="V133" s="190">
        <v>9.91</v>
      </c>
      <c r="W133" s="190">
        <v>29.9</v>
      </c>
      <c r="Z133" s="188">
        <v>400</v>
      </c>
      <c r="AA133" s="188" t="s">
        <v>158</v>
      </c>
      <c r="AB133" s="188">
        <v>9</v>
      </c>
      <c r="AC133" s="188" t="s">
        <v>1894</v>
      </c>
      <c r="AG133" s="188" t="s">
        <v>42</v>
      </c>
      <c r="AH133" s="188" t="s">
        <v>34</v>
      </c>
      <c r="AI133" s="192" t="s">
        <v>34</v>
      </c>
      <c r="AN133" s="188" t="s">
        <v>4391</v>
      </c>
      <c r="AO133" s="188" t="s">
        <v>47</v>
      </c>
      <c r="AP133" s="188" t="s">
        <v>34</v>
      </c>
      <c r="AQ133" s="188" t="s">
        <v>221</v>
      </c>
      <c r="AR133" s="188" t="s">
        <v>34</v>
      </c>
      <c r="AT133" s="188" t="s">
        <v>49</v>
      </c>
      <c r="AW133" s="188">
        <v>0</v>
      </c>
      <c r="AX133" s="188">
        <v>0</v>
      </c>
      <c r="AY133" s="188" t="e">
        <f>VLOOKUP(B133,#REF!,1,0)</f>
        <v>#REF!</v>
      </c>
    </row>
    <row r="134" spans="1:51">
      <c r="A134" s="187" t="str">
        <f>VLOOKUP(B134,'Item in worksheet'!J:J,1,0)</f>
        <v>MP13-366</v>
      </c>
      <c r="B134" s="188" t="s">
        <v>272</v>
      </c>
      <c r="C134" s="188" t="s">
        <v>268</v>
      </c>
      <c r="E134" s="188" t="s">
        <v>33</v>
      </c>
      <c r="F134" s="188" t="s">
        <v>1923</v>
      </c>
      <c r="G134" s="188" t="s">
        <v>34</v>
      </c>
      <c r="H134" s="188" t="s">
        <v>218</v>
      </c>
      <c r="I134" s="188" t="s">
        <v>64</v>
      </c>
      <c r="J134" s="188" t="s">
        <v>37</v>
      </c>
      <c r="K134" s="188" t="s">
        <v>161</v>
      </c>
      <c r="L134" s="189" t="s">
        <v>157</v>
      </c>
      <c r="M134" s="188" t="s">
        <v>40</v>
      </c>
      <c r="N134" s="188" t="s">
        <v>41</v>
      </c>
      <c r="O134" s="188" t="s">
        <v>34</v>
      </c>
      <c r="P134" s="188" t="s">
        <v>34</v>
      </c>
      <c r="Q134" s="188">
        <v>1</v>
      </c>
      <c r="V134" s="190">
        <v>17.21</v>
      </c>
      <c r="W134" s="190">
        <v>38.4</v>
      </c>
      <c r="Z134" s="188">
        <v>400</v>
      </c>
      <c r="AA134" s="188" t="s">
        <v>158</v>
      </c>
      <c r="AB134" s="188">
        <v>9</v>
      </c>
      <c r="AC134" s="188" t="s">
        <v>1895</v>
      </c>
      <c r="AG134" s="188" t="s">
        <v>42</v>
      </c>
      <c r="AH134" s="188" t="s">
        <v>34</v>
      </c>
      <c r="AI134" s="192" t="s">
        <v>34</v>
      </c>
      <c r="AN134" s="188" t="s">
        <v>4391</v>
      </c>
      <c r="AO134" s="188" t="s">
        <v>47</v>
      </c>
      <c r="AP134" s="188" t="s">
        <v>34</v>
      </c>
      <c r="AQ134" s="188" t="s">
        <v>221</v>
      </c>
      <c r="AR134" s="188" t="s">
        <v>34</v>
      </c>
      <c r="AT134" s="188" t="s">
        <v>49</v>
      </c>
      <c r="AW134" s="188">
        <v>0</v>
      </c>
      <c r="AX134" s="188">
        <v>0</v>
      </c>
      <c r="AY134" s="188" t="e">
        <f>VLOOKUP(B134,#REF!,1,0)</f>
        <v>#REF!</v>
      </c>
    </row>
    <row r="135" spans="1:51">
      <c r="A135" s="187" t="str">
        <f>VLOOKUP(B135,'Item in worksheet'!J:J,1,0)</f>
        <v>MP13-366</v>
      </c>
      <c r="B135" s="188" t="s">
        <v>272</v>
      </c>
      <c r="C135" s="188" t="s">
        <v>268</v>
      </c>
      <c r="E135" s="188" t="s">
        <v>33</v>
      </c>
      <c r="F135" s="188" t="s">
        <v>1923</v>
      </c>
      <c r="G135" s="188" t="s">
        <v>34</v>
      </c>
      <c r="H135" s="188" t="s">
        <v>218</v>
      </c>
      <c r="I135" s="188" t="s">
        <v>64</v>
      </c>
      <c r="J135" s="188" t="s">
        <v>37</v>
      </c>
      <c r="K135" s="188" t="s">
        <v>161</v>
      </c>
      <c r="L135" s="189" t="s">
        <v>157</v>
      </c>
      <c r="M135" s="188" t="s">
        <v>40</v>
      </c>
      <c r="N135" s="188" t="s">
        <v>60</v>
      </c>
      <c r="O135" s="188" t="s">
        <v>34</v>
      </c>
      <c r="P135" s="188" t="s">
        <v>34</v>
      </c>
      <c r="Q135" s="188">
        <v>1</v>
      </c>
      <c r="V135" s="190">
        <v>17.21</v>
      </c>
      <c r="W135" s="190">
        <v>38.4</v>
      </c>
      <c r="Z135" s="188">
        <v>400</v>
      </c>
      <c r="AA135" s="188" t="s">
        <v>158</v>
      </c>
      <c r="AB135" s="188">
        <v>9</v>
      </c>
      <c r="AC135" s="188" t="s">
        <v>1895</v>
      </c>
      <c r="AG135" s="188" t="s">
        <v>42</v>
      </c>
      <c r="AH135" s="188" t="s">
        <v>34</v>
      </c>
      <c r="AI135" s="192" t="s">
        <v>34</v>
      </c>
      <c r="AN135" s="188" t="s">
        <v>4391</v>
      </c>
      <c r="AO135" s="188" t="s">
        <v>47</v>
      </c>
      <c r="AP135" s="188" t="s">
        <v>34</v>
      </c>
      <c r="AQ135" s="188" t="s">
        <v>221</v>
      </c>
      <c r="AR135" s="188" t="s">
        <v>34</v>
      </c>
      <c r="AT135" s="188" t="s">
        <v>49</v>
      </c>
      <c r="AW135" s="188">
        <v>0</v>
      </c>
      <c r="AX135" s="188">
        <v>0</v>
      </c>
      <c r="AY135" s="188" t="e">
        <f>VLOOKUP(B135,#REF!,1,0)</f>
        <v>#REF!</v>
      </c>
    </row>
    <row r="136" spans="1:51">
      <c r="A136" s="187" t="str">
        <f>VLOOKUP(B136,'Item in worksheet'!J:J,1,0)</f>
        <v>MP13-367</v>
      </c>
      <c r="B136" s="188" t="s">
        <v>273</v>
      </c>
      <c r="C136" s="188" t="s">
        <v>268</v>
      </c>
      <c r="E136" s="188" t="s">
        <v>33</v>
      </c>
      <c r="F136" s="188" t="s">
        <v>1923</v>
      </c>
      <c r="G136" s="188" t="s">
        <v>34</v>
      </c>
      <c r="H136" s="188" t="s">
        <v>218</v>
      </c>
      <c r="I136" s="188" t="s">
        <v>64</v>
      </c>
      <c r="J136" s="188" t="s">
        <v>37</v>
      </c>
      <c r="K136" s="188" t="s">
        <v>164</v>
      </c>
      <c r="L136" s="189" t="s">
        <v>157</v>
      </c>
      <c r="M136" s="188" t="s">
        <v>40</v>
      </c>
      <c r="N136" s="188" t="s">
        <v>60</v>
      </c>
      <c r="O136" s="188" t="s">
        <v>34</v>
      </c>
      <c r="P136" s="188" t="s">
        <v>34</v>
      </c>
      <c r="Q136" s="188">
        <v>1</v>
      </c>
      <c r="V136" s="190">
        <v>19.79</v>
      </c>
      <c r="W136" s="190">
        <v>44.1</v>
      </c>
      <c r="Z136" s="188">
        <v>400</v>
      </c>
      <c r="AA136" s="188" t="s">
        <v>158</v>
      </c>
      <c r="AB136" s="188">
        <v>9</v>
      </c>
      <c r="AC136" s="188" t="s">
        <v>1896</v>
      </c>
      <c r="AG136" s="188" t="s">
        <v>42</v>
      </c>
      <c r="AH136" s="188" t="s">
        <v>34</v>
      </c>
      <c r="AI136" s="192" t="s">
        <v>34</v>
      </c>
      <c r="AN136" s="188" t="s">
        <v>4391</v>
      </c>
      <c r="AO136" s="188" t="s">
        <v>47</v>
      </c>
      <c r="AP136" s="188" t="s">
        <v>34</v>
      </c>
      <c r="AQ136" s="188" t="s">
        <v>221</v>
      </c>
      <c r="AR136" s="188" t="s">
        <v>34</v>
      </c>
      <c r="AT136" s="188" t="s">
        <v>49</v>
      </c>
      <c r="AW136" s="188">
        <v>0</v>
      </c>
      <c r="AX136" s="188">
        <v>0</v>
      </c>
      <c r="AY136" s="188" t="e">
        <f>VLOOKUP(B136,#REF!,1,0)</f>
        <v>#REF!</v>
      </c>
    </row>
    <row r="137" spans="1:51">
      <c r="A137" s="187" t="str">
        <f>VLOOKUP(B137,'Item in worksheet'!J:J,1,0)</f>
        <v>MP13-367</v>
      </c>
      <c r="B137" s="188" t="s">
        <v>273</v>
      </c>
      <c r="C137" s="188" t="s">
        <v>268</v>
      </c>
      <c r="E137" s="188" t="s">
        <v>33</v>
      </c>
      <c r="F137" s="188" t="s">
        <v>1923</v>
      </c>
      <c r="G137" s="188" t="s">
        <v>34</v>
      </c>
      <c r="H137" s="188" t="s">
        <v>218</v>
      </c>
      <c r="I137" s="188" t="s">
        <v>64</v>
      </c>
      <c r="J137" s="188" t="s">
        <v>37</v>
      </c>
      <c r="K137" s="188" t="s">
        <v>164</v>
      </c>
      <c r="L137" s="189" t="s">
        <v>157</v>
      </c>
      <c r="M137" s="188" t="s">
        <v>40</v>
      </c>
      <c r="N137" s="188" t="s">
        <v>41</v>
      </c>
      <c r="O137" s="188" t="s">
        <v>34</v>
      </c>
      <c r="P137" s="188" t="s">
        <v>34</v>
      </c>
      <c r="Q137" s="188">
        <v>1</v>
      </c>
      <c r="V137" s="190">
        <v>19.79</v>
      </c>
      <c r="W137" s="190">
        <v>44.1</v>
      </c>
      <c r="Z137" s="188">
        <v>400</v>
      </c>
      <c r="AA137" s="188" t="s">
        <v>158</v>
      </c>
      <c r="AB137" s="188">
        <v>9</v>
      </c>
      <c r="AC137" s="188" t="s">
        <v>1896</v>
      </c>
      <c r="AG137" s="188" t="s">
        <v>42</v>
      </c>
      <c r="AH137" s="188" t="s">
        <v>34</v>
      </c>
      <c r="AI137" s="192" t="s">
        <v>34</v>
      </c>
      <c r="AN137" s="188" t="s">
        <v>4391</v>
      </c>
      <c r="AO137" s="188" t="s">
        <v>47</v>
      </c>
      <c r="AP137" s="188" t="s">
        <v>34</v>
      </c>
      <c r="AQ137" s="188" t="s">
        <v>221</v>
      </c>
      <c r="AR137" s="188" t="s">
        <v>34</v>
      </c>
      <c r="AT137" s="188" t="s">
        <v>49</v>
      </c>
      <c r="AW137" s="188">
        <v>0</v>
      </c>
      <c r="AX137" s="188">
        <v>0</v>
      </c>
      <c r="AY137" s="188" t="e">
        <f>VLOOKUP(B137,#REF!,1,0)</f>
        <v>#REF!</v>
      </c>
    </row>
    <row r="138" spans="1:51">
      <c r="A138" s="187" t="e">
        <f>VLOOKUP(B138,'Item in worksheet'!J:J,1,0)</f>
        <v>#N/A</v>
      </c>
      <c r="B138" s="188" t="s">
        <v>274</v>
      </c>
      <c r="C138" s="188" t="s">
        <v>268</v>
      </c>
      <c r="E138" s="188" t="s">
        <v>33</v>
      </c>
      <c r="F138" s="188" t="s">
        <v>1923</v>
      </c>
      <c r="G138" s="188" t="s">
        <v>34</v>
      </c>
      <c r="H138" s="188" t="s">
        <v>218</v>
      </c>
      <c r="I138" s="188" t="s">
        <v>64</v>
      </c>
      <c r="J138" s="188" t="s">
        <v>37</v>
      </c>
      <c r="K138" s="188" t="s">
        <v>251</v>
      </c>
      <c r="L138" s="189" t="s">
        <v>252</v>
      </c>
      <c r="M138" s="188" t="s">
        <v>40</v>
      </c>
      <c r="N138" s="188" t="s">
        <v>60</v>
      </c>
      <c r="O138" s="188" t="s">
        <v>34</v>
      </c>
      <c r="P138" s="188" t="s">
        <v>34</v>
      </c>
      <c r="Q138" s="188">
        <v>1</v>
      </c>
      <c r="V138" s="190">
        <v>11.71</v>
      </c>
      <c r="W138" s="190">
        <v>36</v>
      </c>
      <c r="Z138" s="188">
        <v>400</v>
      </c>
      <c r="AA138" s="188" t="s">
        <v>158</v>
      </c>
      <c r="AB138" s="188">
        <v>9</v>
      </c>
      <c r="AC138" s="188" t="s">
        <v>1889</v>
      </c>
      <c r="AG138" s="188" t="s">
        <v>42</v>
      </c>
      <c r="AH138" s="188" t="s">
        <v>34</v>
      </c>
      <c r="AI138" s="192" t="s">
        <v>34</v>
      </c>
      <c r="AN138" s="188" t="s">
        <v>4391</v>
      </c>
      <c r="AO138" s="188" t="s">
        <v>47</v>
      </c>
      <c r="AP138" s="188" t="s">
        <v>34</v>
      </c>
      <c r="AQ138" s="188" t="s">
        <v>221</v>
      </c>
      <c r="AR138" s="188" t="s">
        <v>34</v>
      </c>
      <c r="AT138" s="188" t="s">
        <v>49</v>
      </c>
      <c r="AW138" s="188">
        <v>0</v>
      </c>
      <c r="AX138" s="188">
        <v>0</v>
      </c>
      <c r="AY138" s="188" t="e">
        <f>VLOOKUP(B138,#REF!,1,0)</f>
        <v>#REF!</v>
      </c>
    </row>
    <row r="139" spans="1:51">
      <c r="A139" s="187" t="e">
        <f>VLOOKUP(B139,'Item in worksheet'!J:J,1,0)</f>
        <v>#N/A</v>
      </c>
      <c r="B139" s="188" t="s">
        <v>275</v>
      </c>
      <c r="C139" s="188" t="s">
        <v>268</v>
      </c>
      <c r="E139" s="188" t="s">
        <v>33</v>
      </c>
      <c r="F139" s="188" t="s">
        <v>1923</v>
      </c>
      <c r="G139" s="188" t="s">
        <v>34</v>
      </c>
      <c r="H139" s="188" t="s">
        <v>218</v>
      </c>
      <c r="I139" s="188" t="s">
        <v>64</v>
      </c>
      <c r="J139" s="188" t="s">
        <v>37</v>
      </c>
      <c r="K139" s="188" t="s">
        <v>254</v>
      </c>
      <c r="L139" s="189" t="s">
        <v>252</v>
      </c>
      <c r="M139" s="188" t="s">
        <v>40</v>
      </c>
      <c r="N139" s="188" t="s">
        <v>60</v>
      </c>
      <c r="O139" s="188" t="s">
        <v>34</v>
      </c>
      <c r="P139" s="188" t="s">
        <v>34</v>
      </c>
      <c r="Q139" s="188">
        <v>1</v>
      </c>
      <c r="V139" s="190">
        <v>14.36</v>
      </c>
      <c r="W139" s="190">
        <v>44.1</v>
      </c>
      <c r="Z139" s="188">
        <v>400</v>
      </c>
      <c r="AA139" s="188" t="s">
        <v>158</v>
      </c>
      <c r="AB139" s="188">
        <v>9</v>
      </c>
      <c r="AC139" s="188" t="s">
        <v>4661</v>
      </c>
      <c r="AG139" s="188" t="s">
        <v>42</v>
      </c>
      <c r="AH139" s="188" t="s">
        <v>34</v>
      </c>
      <c r="AI139" s="192" t="s">
        <v>34</v>
      </c>
      <c r="AN139" s="188" t="s">
        <v>4391</v>
      </c>
      <c r="AO139" s="188" t="s">
        <v>47</v>
      </c>
      <c r="AP139" s="188" t="s">
        <v>34</v>
      </c>
      <c r="AQ139" s="188" t="s">
        <v>221</v>
      </c>
      <c r="AR139" s="188" t="s">
        <v>34</v>
      </c>
      <c r="AT139" s="188" t="s">
        <v>49</v>
      </c>
      <c r="AW139" s="188">
        <v>0</v>
      </c>
      <c r="AX139" s="188">
        <v>0</v>
      </c>
      <c r="AY139" s="188" t="e">
        <f>VLOOKUP(B139,#REF!,1,0)</f>
        <v>#REF!</v>
      </c>
    </row>
    <row r="140" spans="1:51">
      <c r="A140" s="187" t="str">
        <f>VLOOKUP(B140,'Item in worksheet'!J:J,1,0)</f>
        <v>MP13-1371</v>
      </c>
      <c r="B140" s="188" t="s">
        <v>276</v>
      </c>
      <c r="C140" s="188" t="s">
        <v>277</v>
      </c>
      <c r="E140" s="188" t="s">
        <v>33</v>
      </c>
      <c r="F140" s="188" t="s">
        <v>1923</v>
      </c>
      <c r="G140" s="188" t="s">
        <v>34</v>
      </c>
      <c r="H140" s="188" t="s">
        <v>218</v>
      </c>
      <c r="I140" s="188" t="s">
        <v>64</v>
      </c>
      <c r="J140" s="188" t="s">
        <v>155</v>
      </c>
      <c r="K140" s="188" t="s">
        <v>161</v>
      </c>
      <c r="L140" s="189" t="s">
        <v>220</v>
      </c>
      <c r="M140" s="188" t="s">
        <v>40</v>
      </c>
      <c r="N140" s="188" t="s">
        <v>41</v>
      </c>
      <c r="O140" s="188" t="s">
        <v>34</v>
      </c>
      <c r="P140" s="188" t="s">
        <v>34</v>
      </c>
      <c r="Q140" s="188">
        <v>1</v>
      </c>
      <c r="V140" s="190">
        <v>15.85</v>
      </c>
      <c r="W140" s="190">
        <v>38.4</v>
      </c>
      <c r="Z140" s="188">
        <v>400</v>
      </c>
      <c r="AA140" s="188" t="s">
        <v>158</v>
      </c>
      <c r="AB140" s="188">
        <v>9</v>
      </c>
      <c r="AC140" s="188" t="s">
        <v>1895</v>
      </c>
      <c r="AG140" s="188" t="s">
        <v>42</v>
      </c>
      <c r="AH140" s="188" t="s">
        <v>34</v>
      </c>
      <c r="AI140" s="192" t="s">
        <v>34</v>
      </c>
      <c r="AN140" s="188" t="s">
        <v>4391</v>
      </c>
      <c r="AO140" s="188" t="s">
        <v>47</v>
      </c>
      <c r="AP140" s="188" t="s">
        <v>34</v>
      </c>
      <c r="AQ140" s="188" t="s">
        <v>221</v>
      </c>
      <c r="AR140" s="188" t="s">
        <v>34</v>
      </c>
      <c r="AT140" s="188" t="s">
        <v>49</v>
      </c>
      <c r="AW140" s="188">
        <v>0</v>
      </c>
      <c r="AX140" s="188">
        <v>0</v>
      </c>
      <c r="AY140" s="188" t="e">
        <f>VLOOKUP(B140,#REF!,1,0)</f>
        <v>#REF!</v>
      </c>
    </row>
    <row r="141" spans="1:51">
      <c r="A141" s="187" t="str">
        <f>VLOOKUP(B141,'Item in worksheet'!J:J,1,0)</f>
        <v>MP13-1371</v>
      </c>
      <c r="B141" s="188" t="s">
        <v>276</v>
      </c>
      <c r="C141" s="188" t="s">
        <v>277</v>
      </c>
      <c r="E141" s="188" t="s">
        <v>33</v>
      </c>
      <c r="F141" s="188" t="s">
        <v>1923</v>
      </c>
      <c r="G141" s="188" t="s">
        <v>34</v>
      </c>
      <c r="H141" s="188" t="s">
        <v>218</v>
      </c>
      <c r="I141" s="188" t="s">
        <v>64</v>
      </c>
      <c r="J141" s="188" t="s">
        <v>155</v>
      </c>
      <c r="K141" s="188" t="s">
        <v>161</v>
      </c>
      <c r="L141" s="189" t="s">
        <v>220</v>
      </c>
      <c r="M141" s="188" t="s">
        <v>40</v>
      </c>
      <c r="N141" s="188" t="s">
        <v>60</v>
      </c>
      <c r="O141" s="188" t="s">
        <v>34</v>
      </c>
      <c r="P141" s="188" t="s">
        <v>34</v>
      </c>
      <c r="Q141" s="188">
        <v>1</v>
      </c>
      <c r="V141" s="190">
        <v>15.85</v>
      </c>
      <c r="W141" s="190">
        <v>38.4</v>
      </c>
      <c r="Z141" s="188">
        <v>400</v>
      </c>
      <c r="AA141" s="188" t="s">
        <v>158</v>
      </c>
      <c r="AB141" s="188">
        <v>9</v>
      </c>
      <c r="AC141" s="188" t="s">
        <v>1895</v>
      </c>
      <c r="AG141" s="188" t="s">
        <v>42</v>
      </c>
      <c r="AH141" s="188" t="s">
        <v>34</v>
      </c>
      <c r="AI141" s="192" t="s">
        <v>34</v>
      </c>
      <c r="AN141" s="188" t="s">
        <v>4391</v>
      </c>
      <c r="AO141" s="188" t="s">
        <v>47</v>
      </c>
      <c r="AP141" s="188" t="s">
        <v>34</v>
      </c>
      <c r="AQ141" s="188" t="s">
        <v>221</v>
      </c>
      <c r="AR141" s="188" t="s">
        <v>34</v>
      </c>
      <c r="AT141" s="188" t="s">
        <v>49</v>
      </c>
      <c r="AW141" s="188">
        <v>0</v>
      </c>
      <c r="AX141" s="188">
        <v>0</v>
      </c>
      <c r="AY141" s="188" t="e">
        <f>VLOOKUP(B141,#REF!,1,0)</f>
        <v>#REF!</v>
      </c>
    </row>
    <row r="142" spans="1:51">
      <c r="A142" s="187" t="str">
        <f>VLOOKUP(B142,'Item in worksheet'!J:J,1,0)</f>
        <v>MP13-1372</v>
      </c>
      <c r="B142" s="188" t="s">
        <v>278</v>
      </c>
      <c r="C142" s="188" t="s">
        <v>277</v>
      </c>
      <c r="E142" s="188" t="s">
        <v>33</v>
      </c>
      <c r="F142" s="188" t="s">
        <v>1923</v>
      </c>
      <c r="G142" s="188" t="s">
        <v>34</v>
      </c>
      <c r="H142" s="188" t="s">
        <v>218</v>
      </c>
      <c r="I142" s="188" t="s">
        <v>64</v>
      </c>
      <c r="J142" s="188" t="s">
        <v>155</v>
      </c>
      <c r="K142" s="188" t="s">
        <v>164</v>
      </c>
      <c r="L142" s="189" t="s">
        <v>220</v>
      </c>
      <c r="M142" s="188" t="s">
        <v>40</v>
      </c>
      <c r="N142" s="188" t="s">
        <v>60</v>
      </c>
      <c r="O142" s="188" t="s">
        <v>34</v>
      </c>
      <c r="P142" s="188" t="s">
        <v>34</v>
      </c>
      <c r="Q142" s="188">
        <v>1</v>
      </c>
      <c r="V142" s="190">
        <v>18.55</v>
      </c>
      <c r="W142" s="190">
        <v>44.1</v>
      </c>
      <c r="Z142" s="188">
        <v>400</v>
      </c>
      <c r="AA142" s="188" t="s">
        <v>158</v>
      </c>
      <c r="AB142" s="188">
        <v>9</v>
      </c>
      <c r="AC142" s="188" t="s">
        <v>1896</v>
      </c>
      <c r="AG142" s="188" t="s">
        <v>42</v>
      </c>
      <c r="AH142" s="188" t="s">
        <v>34</v>
      </c>
      <c r="AI142" s="192" t="s">
        <v>34</v>
      </c>
      <c r="AN142" s="188" t="s">
        <v>4391</v>
      </c>
      <c r="AO142" s="188" t="s">
        <v>47</v>
      </c>
      <c r="AP142" s="188" t="s">
        <v>34</v>
      </c>
      <c r="AQ142" s="188" t="s">
        <v>221</v>
      </c>
      <c r="AR142" s="188" t="s">
        <v>34</v>
      </c>
      <c r="AT142" s="188" t="s">
        <v>49</v>
      </c>
      <c r="AW142" s="188">
        <v>0</v>
      </c>
      <c r="AX142" s="188">
        <v>0</v>
      </c>
      <c r="AY142" s="188" t="e">
        <f>VLOOKUP(B142,#REF!,1,0)</f>
        <v>#REF!</v>
      </c>
    </row>
    <row r="143" spans="1:51">
      <c r="A143" s="187" t="str">
        <f>VLOOKUP(B143,'Item in worksheet'!J:J,1,0)</f>
        <v>MP13-1372</v>
      </c>
      <c r="B143" s="188" t="s">
        <v>278</v>
      </c>
      <c r="C143" s="188" t="s">
        <v>277</v>
      </c>
      <c r="E143" s="188" t="s">
        <v>33</v>
      </c>
      <c r="F143" s="188" t="s">
        <v>1923</v>
      </c>
      <c r="G143" s="188" t="s">
        <v>34</v>
      </c>
      <c r="H143" s="188" t="s">
        <v>218</v>
      </c>
      <c r="I143" s="188" t="s">
        <v>64</v>
      </c>
      <c r="J143" s="188" t="s">
        <v>155</v>
      </c>
      <c r="K143" s="188" t="s">
        <v>164</v>
      </c>
      <c r="L143" s="189" t="s">
        <v>220</v>
      </c>
      <c r="M143" s="188" t="s">
        <v>40</v>
      </c>
      <c r="N143" s="188" t="s">
        <v>41</v>
      </c>
      <c r="O143" s="188" t="s">
        <v>34</v>
      </c>
      <c r="P143" s="188" t="s">
        <v>34</v>
      </c>
      <c r="Q143" s="188">
        <v>1</v>
      </c>
      <c r="V143" s="190">
        <v>18.55</v>
      </c>
      <c r="W143" s="190">
        <v>44.1</v>
      </c>
      <c r="Z143" s="188">
        <v>400</v>
      </c>
      <c r="AA143" s="188" t="s">
        <v>158</v>
      </c>
      <c r="AB143" s="188">
        <v>9</v>
      </c>
      <c r="AC143" s="188" t="s">
        <v>1896</v>
      </c>
      <c r="AG143" s="188" t="s">
        <v>42</v>
      </c>
      <c r="AH143" s="188" t="s">
        <v>34</v>
      </c>
      <c r="AI143" s="192" t="s">
        <v>34</v>
      </c>
      <c r="AN143" s="188" t="s">
        <v>4391</v>
      </c>
      <c r="AO143" s="188" t="s">
        <v>47</v>
      </c>
      <c r="AP143" s="188" t="s">
        <v>34</v>
      </c>
      <c r="AQ143" s="188" t="s">
        <v>221</v>
      </c>
      <c r="AR143" s="188" t="s">
        <v>34</v>
      </c>
      <c r="AT143" s="188" t="s">
        <v>49</v>
      </c>
      <c r="AW143" s="188">
        <v>0</v>
      </c>
      <c r="AX143" s="188">
        <v>0</v>
      </c>
      <c r="AY143" s="188" t="e">
        <f>VLOOKUP(B143,#REF!,1,0)</f>
        <v>#REF!</v>
      </c>
    </row>
    <row r="144" spans="1:51">
      <c r="A144" s="187" t="str">
        <f>VLOOKUP(B144,'Item in worksheet'!J:J,1,0)</f>
        <v>MP13-1387</v>
      </c>
      <c r="B144" s="188" t="s">
        <v>279</v>
      </c>
      <c r="C144" s="188" t="s">
        <v>277</v>
      </c>
      <c r="E144" s="188" t="s">
        <v>33</v>
      </c>
      <c r="F144" s="188" t="s">
        <v>1923</v>
      </c>
      <c r="G144" s="188" t="s">
        <v>34</v>
      </c>
      <c r="H144" s="188" t="s">
        <v>218</v>
      </c>
      <c r="I144" s="188" t="s">
        <v>64</v>
      </c>
      <c r="J144" s="188" t="s">
        <v>155</v>
      </c>
      <c r="K144" s="188" t="s">
        <v>230</v>
      </c>
      <c r="L144" s="189" t="s">
        <v>220</v>
      </c>
      <c r="M144" s="188" t="s">
        <v>40</v>
      </c>
      <c r="N144" s="188" t="s">
        <v>60</v>
      </c>
      <c r="O144" s="188" t="s">
        <v>34</v>
      </c>
      <c r="P144" s="188" t="s">
        <v>34</v>
      </c>
      <c r="Q144" s="188">
        <v>1</v>
      </c>
      <c r="V144" s="190">
        <v>11.55</v>
      </c>
      <c r="W144" s="190">
        <v>29.9</v>
      </c>
      <c r="Z144" s="188">
        <v>400</v>
      </c>
      <c r="AA144" s="188" t="s">
        <v>158</v>
      </c>
      <c r="AB144" s="188">
        <v>9</v>
      </c>
      <c r="AC144" s="188" t="s">
        <v>1894</v>
      </c>
      <c r="AG144" s="188" t="s">
        <v>42</v>
      </c>
      <c r="AH144" s="188" t="s">
        <v>34</v>
      </c>
      <c r="AI144" s="192" t="s">
        <v>34</v>
      </c>
      <c r="AN144" s="188" t="s">
        <v>4391</v>
      </c>
      <c r="AO144" s="188" t="s">
        <v>47</v>
      </c>
      <c r="AP144" s="188" t="s">
        <v>34</v>
      </c>
      <c r="AQ144" s="188" t="s">
        <v>221</v>
      </c>
      <c r="AR144" s="188" t="s">
        <v>34</v>
      </c>
      <c r="AT144" s="188" t="s">
        <v>49</v>
      </c>
      <c r="AW144" s="188">
        <v>0</v>
      </c>
      <c r="AX144" s="188">
        <v>0</v>
      </c>
      <c r="AY144" s="188" t="e">
        <f>VLOOKUP(B144,#REF!,1,0)</f>
        <v>#REF!</v>
      </c>
    </row>
    <row r="145" spans="1:51">
      <c r="A145" s="187" t="str">
        <f>VLOOKUP(B145,'Item in worksheet'!J:J,1,0)</f>
        <v>MP13-1387</v>
      </c>
      <c r="B145" s="188" t="s">
        <v>279</v>
      </c>
      <c r="C145" s="188" t="s">
        <v>277</v>
      </c>
      <c r="E145" s="188" t="s">
        <v>33</v>
      </c>
      <c r="F145" s="188" t="s">
        <v>1923</v>
      </c>
      <c r="G145" s="188" t="s">
        <v>34</v>
      </c>
      <c r="H145" s="188" t="s">
        <v>218</v>
      </c>
      <c r="I145" s="188" t="s">
        <v>64</v>
      </c>
      <c r="J145" s="188" t="s">
        <v>155</v>
      </c>
      <c r="K145" s="188" t="s">
        <v>230</v>
      </c>
      <c r="L145" s="189" t="s">
        <v>220</v>
      </c>
      <c r="M145" s="188" t="s">
        <v>40</v>
      </c>
      <c r="N145" s="188" t="s">
        <v>41</v>
      </c>
      <c r="O145" s="188" t="s">
        <v>34</v>
      </c>
      <c r="P145" s="188" t="s">
        <v>34</v>
      </c>
      <c r="Q145" s="188">
        <v>1</v>
      </c>
      <c r="V145" s="190">
        <v>11.55</v>
      </c>
      <c r="W145" s="190">
        <v>29.9</v>
      </c>
      <c r="Z145" s="188">
        <v>400</v>
      </c>
      <c r="AA145" s="188" t="s">
        <v>158</v>
      </c>
      <c r="AB145" s="188">
        <v>9</v>
      </c>
      <c r="AC145" s="188" t="s">
        <v>1894</v>
      </c>
      <c r="AG145" s="188" t="s">
        <v>42</v>
      </c>
      <c r="AH145" s="188" t="s">
        <v>34</v>
      </c>
      <c r="AI145" s="192" t="s">
        <v>34</v>
      </c>
      <c r="AN145" s="188" t="s">
        <v>4391</v>
      </c>
      <c r="AO145" s="188" t="s">
        <v>47</v>
      </c>
      <c r="AP145" s="188" t="s">
        <v>34</v>
      </c>
      <c r="AQ145" s="188" t="s">
        <v>221</v>
      </c>
      <c r="AR145" s="188" t="s">
        <v>34</v>
      </c>
      <c r="AT145" s="188" t="s">
        <v>49</v>
      </c>
      <c r="AW145" s="188">
        <v>0</v>
      </c>
      <c r="AX145" s="188">
        <v>0</v>
      </c>
      <c r="AY145" s="188" t="e">
        <f>VLOOKUP(B145,#REF!,1,0)</f>
        <v>#REF!</v>
      </c>
    </row>
    <row r="146" spans="1:51">
      <c r="A146" s="187" t="str">
        <f>VLOOKUP(B146,'Item in worksheet'!J:J,1,0)</f>
        <v>MP13-1569</v>
      </c>
      <c r="B146" s="188" t="s">
        <v>280</v>
      </c>
      <c r="C146" s="188" t="s">
        <v>277</v>
      </c>
      <c r="E146" s="188" t="s">
        <v>33</v>
      </c>
      <c r="F146" s="188" t="s">
        <v>1923</v>
      </c>
      <c r="G146" s="188" t="s">
        <v>34</v>
      </c>
      <c r="H146" s="188" t="s">
        <v>218</v>
      </c>
      <c r="I146" s="188" t="s">
        <v>64</v>
      </c>
      <c r="J146" s="188" t="s">
        <v>155</v>
      </c>
      <c r="K146" s="188" t="s">
        <v>232</v>
      </c>
      <c r="L146" s="189" t="s">
        <v>226</v>
      </c>
      <c r="M146" s="188" t="s">
        <v>40</v>
      </c>
      <c r="N146" s="188" t="s">
        <v>41</v>
      </c>
      <c r="O146" s="188" t="s">
        <v>34</v>
      </c>
      <c r="P146" s="188" t="s">
        <v>34</v>
      </c>
      <c r="Q146" s="188">
        <v>1</v>
      </c>
      <c r="V146" s="190">
        <v>20.56</v>
      </c>
      <c r="W146" s="190">
        <v>54.99</v>
      </c>
      <c r="Z146" s="188">
        <v>400</v>
      </c>
      <c r="AA146" s="188" t="s">
        <v>158</v>
      </c>
      <c r="AB146" s="188">
        <v>9</v>
      </c>
      <c r="AC146" s="188" t="s">
        <v>4662</v>
      </c>
      <c r="AG146" s="188" t="s">
        <v>42</v>
      </c>
      <c r="AH146" s="188" t="s">
        <v>34</v>
      </c>
      <c r="AI146" s="192" t="s">
        <v>34</v>
      </c>
      <c r="AN146" s="188" t="s">
        <v>4391</v>
      </c>
      <c r="AO146" s="188" t="s">
        <v>47</v>
      </c>
      <c r="AP146" s="188" t="s">
        <v>34</v>
      </c>
      <c r="AQ146" s="188" t="s">
        <v>221</v>
      </c>
      <c r="AR146" s="188" t="s">
        <v>34</v>
      </c>
      <c r="AT146" s="188" t="s">
        <v>49</v>
      </c>
      <c r="AW146" s="188">
        <v>0</v>
      </c>
      <c r="AX146" s="188">
        <v>0</v>
      </c>
      <c r="AY146" s="188" t="e">
        <f>VLOOKUP(B146,#REF!,1,0)</f>
        <v>#REF!</v>
      </c>
    </row>
    <row r="147" spans="1:51">
      <c r="A147" s="187" t="str">
        <f>VLOOKUP(B147,'Item in worksheet'!J:J,1,0)</f>
        <v>MP13-1569</v>
      </c>
      <c r="B147" s="188" t="s">
        <v>280</v>
      </c>
      <c r="C147" s="188" t="s">
        <v>277</v>
      </c>
      <c r="E147" s="188" t="s">
        <v>33</v>
      </c>
      <c r="F147" s="188" t="s">
        <v>1923</v>
      </c>
      <c r="G147" s="188" t="s">
        <v>34</v>
      </c>
      <c r="H147" s="188" t="s">
        <v>218</v>
      </c>
      <c r="I147" s="188" t="s">
        <v>64</v>
      </c>
      <c r="J147" s="188" t="s">
        <v>155</v>
      </c>
      <c r="K147" s="188" t="s">
        <v>232</v>
      </c>
      <c r="L147" s="189" t="s">
        <v>226</v>
      </c>
      <c r="M147" s="188" t="s">
        <v>40</v>
      </c>
      <c r="N147" s="188" t="s">
        <v>60</v>
      </c>
      <c r="O147" s="188" t="s">
        <v>34</v>
      </c>
      <c r="P147" s="188" t="s">
        <v>34</v>
      </c>
      <c r="Q147" s="188">
        <v>1</v>
      </c>
      <c r="V147" s="190">
        <v>20.56</v>
      </c>
      <c r="W147" s="190">
        <v>54.99</v>
      </c>
      <c r="Z147" s="188">
        <v>400</v>
      </c>
      <c r="AA147" s="188" t="s">
        <v>158</v>
      </c>
      <c r="AB147" s="188">
        <v>9</v>
      </c>
      <c r="AC147" s="188" t="s">
        <v>4662</v>
      </c>
      <c r="AG147" s="188" t="s">
        <v>42</v>
      </c>
      <c r="AH147" s="188" t="s">
        <v>34</v>
      </c>
      <c r="AI147" s="192" t="s">
        <v>34</v>
      </c>
      <c r="AN147" s="188" t="s">
        <v>4391</v>
      </c>
      <c r="AO147" s="188" t="s">
        <v>47</v>
      </c>
      <c r="AP147" s="188" t="s">
        <v>34</v>
      </c>
      <c r="AQ147" s="188" t="s">
        <v>221</v>
      </c>
      <c r="AR147" s="188" t="s">
        <v>34</v>
      </c>
      <c r="AT147" s="188" t="s">
        <v>49</v>
      </c>
      <c r="AW147" s="188">
        <v>0</v>
      </c>
      <c r="AX147" s="188">
        <v>0</v>
      </c>
      <c r="AY147" s="188" t="e">
        <f>VLOOKUP(B147,#REF!,1,0)</f>
        <v>#REF!</v>
      </c>
    </row>
    <row r="148" spans="1:51">
      <c r="A148" s="187" t="str">
        <f>VLOOKUP(B148,'Item in worksheet'!J:J,1,0)</f>
        <v>MP13-1570</v>
      </c>
      <c r="B148" s="188" t="s">
        <v>281</v>
      </c>
      <c r="C148" s="188" t="s">
        <v>277</v>
      </c>
      <c r="E148" s="188" t="s">
        <v>33</v>
      </c>
      <c r="F148" s="188" t="s">
        <v>1923</v>
      </c>
      <c r="G148" s="188" t="s">
        <v>34</v>
      </c>
      <c r="H148" s="188" t="s">
        <v>218</v>
      </c>
      <c r="I148" s="188" t="s">
        <v>64</v>
      </c>
      <c r="J148" s="188" t="s">
        <v>155</v>
      </c>
      <c r="K148" s="188" t="s">
        <v>235</v>
      </c>
      <c r="L148" s="189" t="s">
        <v>226</v>
      </c>
      <c r="M148" s="188" t="s">
        <v>40</v>
      </c>
      <c r="N148" s="188" t="s">
        <v>60</v>
      </c>
      <c r="O148" s="188" t="s">
        <v>34</v>
      </c>
      <c r="P148" s="188" t="s">
        <v>34</v>
      </c>
      <c r="Q148" s="188">
        <v>1</v>
      </c>
      <c r="V148" s="190">
        <v>23.92</v>
      </c>
      <c r="W148" s="190">
        <v>71.39</v>
      </c>
      <c r="Z148" s="188">
        <v>400</v>
      </c>
      <c r="AA148" s="188" t="s">
        <v>158</v>
      </c>
      <c r="AB148" s="188">
        <v>9</v>
      </c>
      <c r="AC148" s="188" t="s">
        <v>1890</v>
      </c>
      <c r="AG148" s="188" t="s">
        <v>42</v>
      </c>
      <c r="AH148" s="188" t="s">
        <v>34</v>
      </c>
      <c r="AI148" s="192" t="s">
        <v>34</v>
      </c>
      <c r="AN148" s="188" t="s">
        <v>4391</v>
      </c>
      <c r="AO148" s="188" t="s">
        <v>47</v>
      </c>
      <c r="AP148" s="188" t="s">
        <v>34</v>
      </c>
      <c r="AQ148" s="188" t="s">
        <v>221</v>
      </c>
      <c r="AR148" s="188" t="s">
        <v>34</v>
      </c>
      <c r="AT148" s="188" t="s">
        <v>49</v>
      </c>
      <c r="AW148" s="188">
        <v>0</v>
      </c>
      <c r="AX148" s="188">
        <v>0</v>
      </c>
      <c r="AY148" s="188" t="e">
        <f>VLOOKUP(B148,#REF!,1,0)</f>
        <v>#REF!</v>
      </c>
    </row>
    <row r="149" spans="1:51">
      <c r="A149" s="187" t="str">
        <f>VLOOKUP(B149,'Item in worksheet'!J:J,1,0)</f>
        <v>MP13-1570</v>
      </c>
      <c r="B149" s="188" t="s">
        <v>281</v>
      </c>
      <c r="C149" s="188" t="s">
        <v>277</v>
      </c>
      <c r="E149" s="188" t="s">
        <v>33</v>
      </c>
      <c r="F149" s="188" t="s">
        <v>1923</v>
      </c>
      <c r="G149" s="188" t="s">
        <v>34</v>
      </c>
      <c r="H149" s="188" t="s">
        <v>218</v>
      </c>
      <c r="I149" s="188" t="s">
        <v>64</v>
      </c>
      <c r="J149" s="188" t="s">
        <v>155</v>
      </c>
      <c r="K149" s="188" t="s">
        <v>235</v>
      </c>
      <c r="L149" s="189" t="s">
        <v>226</v>
      </c>
      <c r="M149" s="188" t="s">
        <v>40</v>
      </c>
      <c r="N149" s="188" t="s">
        <v>41</v>
      </c>
      <c r="O149" s="188" t="s">
        <v>34</v>
      </c>
      <c r="P149" s="188" t="s">
        <v>34</v>
      </c>
      <c r="Q149" s="188">
        <v>1</v>
      </c>
      <c r="V149" s="190">
        <v>23.92</v>
      </c>
      <c r="W149" s="190">
        <v>71.39</v>
      </c>
      <c r="Z149" s="188">
        <v>400</v>
      </c>
      <c r="AA149" s="188" t="s">
        <v>158</v>
      </c>
      <c r="AB149" s="188">
        <v>9</v>
      </c>
      <c r="AC149" s="188" t="s">
        <v>1890</v>
      </c>
      <c r="AG149" s="188" t="s">
        <v>42</v>
      </c>
      <c r="AH149" s="188" t="s">
        <v>34</v>
      </c>
      <c r="AI149" s="192" t="s">
        <v>34</v>
      </c>
      <c r="AN149" s="188" t="s">
        <v>4391</v>
      </c>
      <c r="AO149" s="188" t="s">
        <v>47</v>
      </c>
      <c r="AP149" s="188" t="s">
        <v>34</v>
      </c>
      <c r="AQ149" s="188" t="s">
        <v>221</v>
      </c>
      <c r="AR149" s="188" t="s">
        <v>34</v>
      </c>
      <c r="AT149" s="188" t="s">
        <v>49</v>
      </c>
      <c r="AW149" s="188">
        <v>0</v>
      </c>
      <c r="AX149" s="188">
        <v>0</v>
      </c>
      <c r="AY149" s="188" t="e">
        <f>VLOOKUP(B149,#REF!,1,0)</f>
        <v>#REF!</v>
      </c>
    </row>
    <row r="150" spans="1:51">
      <c r="A150" s="187" t="str">
        <f>VLOOKUP(B150,'Item in worksheet'!J:J,1,0)</f>
        <v>MP13-6128</v>
      </c>
      <c r="B150" s="188" t="s">
        <v>282</v>
      </c>
      <c r="C150" s="188" t="s">
        <v>277</v>
      </c>
      <c r="E150" s="188" t="s">
        <v>33</v>
      </c>
      <c r="F150" s="188" t="s">
        <v>1923</v>
      </c>
      <c r="G150" s="188" t="s">
        <v>34</v>
      </c>
      <c r="H150" s="188" t="s">
        <v>218</v>
      </c>
      <c r="I150" s="188" t="s">
        <v>64</v>
      </c>
      <c r="J150" s="188" t="s">
        <v>155</v>
      </c>
      <c r="K150" s="188" t="s">
        <v>251</v>
      </c>
      <c r="L150" s="189" t="s">
        <v>283</v>
      </c>
      <c r="M150" s="188" t="s">
        <v>40</v>
      </c>
      <c r="N150" s="188" t="s">
        <v>60</v>
      </c>
      <c r="O150" s="188" t="s">
        <v>34</v>
      </c>
      <c r="P150" s="188" t="s">
        <v>34</v>
      </c>
      <c r="Q150" s="188">
        <v>1</v>
      </c>
      <c r="V150" s="190">
        <v>11.68</v>
      </c>
      <c r="W150" s="190">
        <v>36</v>
      </c>
      <c r="Z150" s="188">
        <v>400</v>
      </c>
      <c r="AA150" s="188" t="s">
        <v>158</v>
      </c>
      <c r="AB150" s="188">
        <v>9</v>
      </c>
      <c r="AC150" s="188" t="s">
        <v>1889</v>
      </c>
      <c r="AG150" s="188" t="s">
        <v>42</v>
      </c>
      <c r="AH150" s="188" t="s">
        <v>34</v>
      </c>
      <c r="AI150" s="192" t="s">
        <v>34</v>
      </c>
      <c r="AN150" s="188" t="s">
        <v>4391</v>
      </c>
      <c r="AO150" s="188" t="s">
        <v>47</v>
      </c>
      <c r="AP150" s="188" t="s">
        <v>34</v>
      </c>
      <c r="AQ150" s="188" t="s">
        <v>221</v>
      </c>
      <c r="AR150" s="188" t="s">
        <v>34</v>
      </c>
      <c r="AT150" s="188" t="s">
        <v>49</v>
      </c>
      <c r="AW150" s="188">
        <v>0</v>
      </c>
      <c r="AX150" s="188">
        <v>0</v>
      </c>
      <c r="AY150" s="188" t="e">
        <f>VLOOKUP(B150,#REF!,1,0)</f>
        <v>#REF!</v>
      </c>
    </row>
    <row r="151" spans="1:51">
      <c r="A151" s="187" t="str">
        <f>VLOOKUP(B151,'Item in worksheet'!J:J,1,0)</f>
        <v>MP13-6129</v>
      </c>
      <c r="B151" s="188" t="s">
        <v>284</v>
      </c>
      <c r="C151" s="188" t="s">
        <v>277</v>
      </c>
      <c r="E151" s="188" t="s">
        <v>33</v>
      </c>
      <c r="F151" s="188" t="s">
        <v>1923</v>
      </c>
      <c r="G151" s="188" t="s">
        <v>34</v>
      </c>
      <c r="H151" s="188" t="s">
        <v>218</v>
      </c>
      <c r="I151" s="188" t="s">
        <v>64</v>
      </c>
      <c r="J151" s="188" t="s">
        <v>155</v>
      </c>
      <c r="K151" s="188" t="s">
        <v>285</v>
      </c>
      <c r="L151" s="189" t="s">
        <v>283</v>
      </c>
      <c r="M151" s="188" t="s">
        <v>40</v>
      </c>
      <c r="N151" s="188" t="s">
        <v>60</v>
      </c>
      <c r="O151" s="188" t="s">
        <v>34</v>
      </c>
      <c r="P151" s="188" t="s">
        <v>34</v>
      </c>
      <c r="Q151" s="188">
        <v>1</v>
      </c>
      <c r="V151" s="190">
        <v>14.29</v>
      </c>
      <c r="W151" s="190">
        <v>44.1</v>
      </c>
      <c r="Z151" s="188">
        <v>400</v>
      </c>
      <c r="AA151" s="188" t="s">
        <v>158</v>
      </c>
      <c r="AB151" s="188">
        <v>9</v>
      </c>
      <c r="AC151" s="188" t="s">
        <v>4661</v>
      </c>
      <c r="AG151" s="188" t="s">
        <v>42</v>
      </c>
      <c r="AH151" s="188" t="s">
        <v>34</v>
      </c>
      <c r="AI151" s="192" t="s">
        <v>34</v>
      </c>
      <c r="AN151" s="188" t="s">
        <v>4391</v>
      </c>
      <c r="AO151" s="188" t="s">
        <v>47</v>
      </c>
      <c r="AP151" s="188" t="s">
        <v>34</v>
      </c>
      <c r="AQ151" s="188" t="s">
        <v>221</v>
      </c>
      <c r="AR151" s="188" t="s">
        <v>34</v>
      </c>
      <c r="AT151" s="188" t="s">
        <v>49</v>
      </c>
      <c r="AW151" s="188">
        <v>0</v>
      </c>
      <c r="AX151" s="188">
        <v>0</v>
      </c>
      <c r="AY151" s="188" t="e">
        <f>VLOOKUP(B151,#REF!,1,0)</f>
        <v>#REF!</v>
      </c>
    </row>
    <row r="152" spans="1:51">
      <c r="A152" s="187" t="str">
        <f>VLOOKUP(B152,'Item in worksheet'!J:J,1,0)</f>
        <v>MP11-5364</v>
      </c>
      <c r="B152" s="188" t="s">
        <v>286</v>
      </c>
      <c r="C152" s="188" t="s">
        <v>287</v>
      </c>
      <c r="E152" s="188" t="s">
        <v>33</v>
      </c>
      <c r="F152" s="188" t="s">
        <v>1923</v>
      </c>
      <c r="G152" s="188" t="s">
        <v>34</v>
      </c>
      <c r="H152" s="188" t="s">
        <v>238</v>
      </c>
      <c r="I152" s="188" t="s">
        <v>239</v>
      </c>
      <c r="J152" s="188" t="s">
        <v>155</v>
      </c>
      <c r="K152" s="188" t="s">
        <v>240</v>
      </c>
      <c r="L152" s="189" t="s">
        <v>241</v>
      </c>
      <c r="M152" s="188" t="s">
        <v>40</v>
      </c>
      <c r="N152" s="188" t="s">
        <v>60</v>
      </c>
      <c r="O152" s="188" t="s">
        <v>34</v>
      </c>
      <c r="P152" s="188" t="s">
        <v>34</v>
      </c>
      <c r="Q152" s="188">
        <v>6</v>
      </c>
      <c r="V152" s="190">
        <v>2.44</v>
      </c>
      <c r="W152" s="190">
        <v>6.4</v>
      </c>
      <c r="Z152" s="188">
        <v>300</v>
      </c>
      <c r="AA152" s="188" t="s">
        <v>158</v>
      </c>
      <c r="AB152" s="188">
        <v>9</v>
      </c>
      <c r="AC152" s="188" t="s">
        <v>242</v>
      </c>
      <c r="AG152" s="188" t="s">
        <v>42</v>
      </c>
      <c r="AH152" s="188" t="s">
        <v>34</v>
      </c>
      <c r="AI152" s="192" t="s">
        <v>34</v>
      </c>
      <c r="AN152" s="188" t="s">
        <v>4391</v>
      </c>
      <c r="AO152" s="188" t="s">
        <v>47</v>
      </c>
      <c r="AP152" s="188" t="s">
        <v>34</v>
      </c>
      <c r="AQ152" s="188" t="s">
        <v>221</v>
      </c>
      <c r="AR152" s="188" t="s">
        <v>277</v>
      </c>
      <c r="AT152" s="188" t="s">
        <v>49</v>
      </c>
      <c r="AW152" s="188">
        <v>0</v>
      </c>
      <c r="AX152" s="188">
        <v>0</v>
      </c>
      <c r="AY152" s="188" t="e">
        <f>VLOOKUP(B152,#REF!,1,0)</f>
        <v>#REF!</v>
      </c>
    </row>
    <row r="153" spans="1:51">
      <c r="A153" s="187" t="str">
        <f>VLOOKUP(B153,'Item in worksheet'!J:J,1,0)</f>
        <v>MP13-2995</v>
      </c>
      <c r="B153" s="188" t="s">
        <v>288</v>
      </c>
      <c r="C153" s="188" t="s">
        <v>289</v>
      </c>
      <c r="E153" s="188" t="s">
        <v>33</v>
      </c>
      <c r="F153" s="188" t="s">
        <v>1923</v>
      </c>
      <c r="G153" s="188" t="s">
        <v>34</v>
      </c>
      <c r="H153" s="188" t="s">
        <v>218</v>
      </c>
      <c r="I153" s="188" t="s">
        <v>64</v>
      </c>
      <c r="J153" s="188" t="s">
        <v>99</v>
      </c>
      <c r="K153" s="188" t="s">
        <v>290</v>
      </c>
      <c r="L153" s="189" t="s">
        <v>291</v>
      </c>
      <c r="M153" s="188" t="s">
        <v>40</v>
      </c>
      <c r="N153" s="188" t="s">
        <v>41</v>
      </c>
      <c r="O153" s="188" t="s">
        <v>34</v>
      </c>
      <c r="P153" s="188" t="s">
        <v>34</v>
      </c>
      <c r="Q153" s="188">
        <v>1</v>
      </c>
      <c r="V153" s="190">
        <v>16.07</v>
      </c>
      <c r="W153" s="190">
        <v>54.99</v>
      </c>
      <c r="Z153" s="188">
        <v>400</v>
      </c>
      <c r="AA153" s="188" t="s">
        <v>158</v>
      </c>
      <c r="AB153" s="188">
        <v>9</v>
      </c>
      <c r="AC153" s="188" t="s">
        <v>4662</v>
      </c>
      <c r="AG153" s="188" t="s">
        <v>42</v>
      </c>
      <c r="AH153" s="188" t="s">
        <v>34</v>
      </c>
      <c r="AI153" s="192" t="s">
        <v>34</v>
      </c>
      <c r="AN153" s="188" t="s">
        <v>4391</v>
      </c>
      <c r="AO153" s="188" t="s">
        <v>47</v>
      </c>
      <c r="AP153" s="188" t="s">
        <v>34</v>
      </c>
      <c r="AQ153" s="188" t="s">
        <v>221</v>
      </c>
      <c r="AR153" s="188" t="s">
        <v>34</v>
      </c>
      <c r="AT153" s="188" t="s">
        <v>49</v>
      </c>
      <c r="AW153" s="188">
        <v>0</v>
      </c>
      <c r="AX153" s="188">
        <v>0</v>
      </c>
      <c r="AY153" s="188" t="e">
        <f>VLOOKUP(B153,#REF!,1,0)</f>
        <v>#REF!</v>
      </c>
    </row>
    <row r="154" spans="1:51">
      <c r="A154" s="187" t="str">
        <f>VLOOKUP(B154,'Item in worksheet'!J:J,1,0)</f>
        <v>MP13-2995</v>
      </c>
      <c r="B154" s="188" t="s">
        <v>288</v>
      </c>
      <c r="C154" s="188" t="s">
        <v>289</v>
      </c>
      <c r="E154" s="188" t="s">
        <v>33</v>
      </c>
      <c r="F154" s="188" t="s">
        <v>1923</v>
      </c>
      <c r="G154" s="188" t="s">
        <v>34</v>
      </c>
      <c r="H154" s="188" t="s">
        <v>218</v>
      </c>
      <c r="I154" s="188" t="s">
        <v>64</v>
      </c>
      <c r="J154" s="188" t="s">
        <v>99</v>
      </c>
      <c r="K154" s="188" t="s">
        <v>290</v>
      </c>
      <c r="L154" s="189" t="s">
        <v>291</v>
      </c>
      <c r="M154" s="188" t="s">
        <v>40</v>
      </c>
      <c r="N154" s="188" t="s">
        <v>60</v>
      </c>
      <c r="O154" s="188" t="s">
        <v>34</v>
      </c>
      <c r="P154" s="188" t="s">
        <v>34</v>
      </c>
      <c r="Q154" s="188">
        <v>1</v>
      </c>
      <c r="V154" s="190">
        <v>16.07</v>
      </c>
      <c r="W154" s="190">
        <v>54.99</v>
      </c>
      <c r="Z154" s="188">
        <v>400</v>
      </c>
      <c r="AA154" s="188" t="s">
        <v>158</v>
      </c>
      <c r="AB154" s="188">
        <v>9</v>
      </c>
      <c r="AC154" s="188" t="s">
        <v>4662</v>
      </c>
      <c r="AG154" s="188" t="s">
        <v>42</v>
      </c>
      <c r="AH154" s="188" t="s">
        <v>34</v>
      </c>
      <c r="AI154" s="192" t="s">
        <v>34</v>
      </c>
      <c r="AN154" s="188" t="s">
        <v>4391</v>
      </c>
      <c r="AO154" s="188" t="s">
        <v>47</v>
      </c>
      <c r="AP154" s="188" t="s">
        <v>34</v>
      </c>
      <c r="AQ154" s="188" t="s">
        <v>221</v>
      </c>
      <c r="AR154" s="188" t="s">
        <v>34</v>
      </c>
      <c r="AT154" s="188" t="s">
        <v>49</v>
      </c>
      <c r="AW154" s="188">
        <v>0</v>
      </c>
      <c r="AX154" s="188">
        <v>0</v>
      </c>
      <c r="AY154" s="188" t="e">
        <f>VLOOKUP(B154,#REF!,1,0)</f>
        <v>#REF!</v>
      </c>
    </row>
    <row r="155" spans="1:51">
      <c r="A155" s="187" t="str">
        <f>VLOOKUP(B155,'Item in worksheet'!J:J,1,0)</f>
        <v>MP13-2996</v>
      </c>
      <c r="B155" s="188" t="s">
        <v>292</v>
      </c>
      <c r="C155" s="188" t="s">
        <v>289</v>
      </c>
      <c r="E155" s="188" t="s">
        <v>33</v>
      </c>
      <c r="F155" s="188" t="s">
        <v>1923</v>
      </c>
      <c r="G155" s="188" t="s">
        <v>34</v>
      </c>
      <c r="H155" s="188" t="s">
        <v>218</v>
      </c>
      <c r="I155" s="188" t="s">
        <v>64</v>
      </c>
      <c r="J155" s="188" t="s">
        <v>99</v>
      </c>
      <c r="K155" s="188" t="s">
        <v>235</v>
      </c>
      <c r="L155" s="189" t="s">
        <v>291</v>
      </c>
      <c r="M155" s="188" t="s">
        <v>40</v>
      </c>
      <c r="N155" s="188" t="s">
        <v>60</v>
      </c>
      <c r="O155" s="188" t="s">
        <v>34</v>
      </c>
      <c r="P155" s="188" t="s">
        <v>34</v>
      </c>
      <c r="Q155" s="188">
        <v>1</v>
      </c>
      <c r="V155" s="190">
        <v>18.88</v>
      </c>
      <c r="W155" s="190">
        <v>71.39</v>
      </c>
      <c r="Z155" s="188">
        <v>400</v>
      </c>
      <c r="AA155" s="188" t="s">
        <v>158</v>
      </c>
      <c r="AB155" s="188">
        <v>9</v>
      </c>
      <c r="AC155" s="188" t="s">
        <v>1890</v>
      </c>
      <c r="AG155" s="188" t="s">
        <v>42</v>
      </c>
      <c r="AH155" s="188" t="s">
        <v>34</v>
      </c>
      <c r="AI155" s="192" t="s">
        <v>34</v>
      </c>
      <c r="AN155" s="188" t="s">
        <v>4391</v>
      </c>
      <c r="AO155" s="188" t="s">
        <v>47</v>
      </c>
      <c r="AP155" s="188" t="s">
        <v>34</v>
      </c>
      <c r="AQ155" s="188" t="s">
        <v>221</v>
      </c>
      <c r="AR155" s="188" t="s">
        <v>34</v>
      </c>
      <c r="AT155" s="188" t="s">
        <v>49</v>
      </c>
      <c r="AW155" s="188">
        <v>0</v>
      </c>
      <c r="AX155" s="188">
        <v>0</v>
      </c>
      <c r="AY155" s="188" t="e">
        <f>VLOOKUP(B155,#REF!,1,0)</f>
        <v>#REF!</v>
      </c>
    </row>
    <row r="156" spans="1:51">
      <c r="A156" s="187" t="str">
        <f>VLOOKUP(B156,'Item in worksheet'!J:J,1,0)</f>
        <v>MP13-2996</v>
      </c>
      <c r="B156" s="188" t="s">
        <v>292</v>
      </c>
      <c r="C156" s="188" t="s">
        <v>289</v>
      </c>
      <c r="E156" s="188" t="s">
        <v>33</v>
      </c>
      <c r="F156" s="188" t="s">
        <v>1923</v>
      </c>
      <c r="G156" s="188" t="s">
        <v>34</v>
      </c>
      <c r="H156" s="188" t="s">
        <v>218</v>
      </c>
      <c r="I156" s="188" t="s">
        <v>64</v>
      </c>
      <c r="J156" s="188" t="s">
        <v>99</v>
      </c>
      <c r="K156" s="188" t="s">
        <v>235</v>
      </c>
      <c r="L156" s="189" t="s">
        <v>291</v>
      </c>
      <c r="M156" s="188" t="s">
        <v>40</v>
      </c>
      <c r="N156" s="188" t="s">
        <v>41</v>
      </c>
      <c r="O156" s="188" t="s">
        <v>34</v>
      </c>
      <c r="P156" s="188" t="s">
        <v>34</v>
      </c>
      <c r="Q156" s="188">
        <v>1</v>
      </c>
      <c r="V156" s="190">
        <v>18.88</v>
      </c>
      <c r="W156" s="190">
        <v>71.39</v>
      </c>
      <c r="Z156" s="188">
        <v>400</v>
      </c>
      <c r="AA156" s="188" t="s">
        <v>158</v>
      </c>
      <c r="AB156" s="188">
        <v>9</v>
      </c>
      <c r="AC156" s="188" t="s">
        <v>1890</v>
      </c>
      <c r="AG156" s="188" t="s">
        <v>42</v>
      </c>
      <c r="AH156" s="188" t="s">
        <v>34</v>
      </c>
      <c r="AI156" s="192" t="s">
        <v>34</v>
      </c>
      <c r="AN156" s="188" t="s">
        <v>4391</v>
      </c>
      <c r="AO156" s="188" t="s">
        <v>47</v>
      </c>
      <c r="AP156" s="188" t="s">
        <v>34</v>
      </c>
      <c r="AQ156" s="188" t="s">
        <v>221</v>
      </c>
      <c r="AR156" s="188" t="s">
        <v>34</v>
      </c>
      <c r="AT156" s="188" t="s">
        <v>49</v>
      </c>
      <c r="AW156" s="188">
        <v>0</v>
      </c>
      <c r="AX156" s="188">
        <v>0</v>
      </c>
      <c r="AY156" s="188" t="e">
        <f>VLOOKUP(B156,#REF!,1,0)</f>
        <v>#REF!</v>
      </c>
    </row>
    <row r="157" spans="1:51">
      <c r="A157" s="187" t="str">
        <f>VLOOKUP(B157,'Item in worksheet'!J:J,1,0)</f>
        <v>MP13-364</v>
      </c>
      <c r="B157" s="188" t="s">
        <v>293</v>
      </c>
      <c r="C157" s="188" t="s">
        <v>289</v>
      </c>
      <c r="E157" s="188" t="s">
        <v>33</v>
      </c>
      <c r="F157" s="188" t="s">
        <v>1923</v>
      </c>
      <c r="G157" s="188" t="s">
        <v>34</v>
      </c>
      <c r="H157" s="188" t="s">
        <v>218</v>
      </c>
      <c r="I157" s="188" t="s">
        <v>64</v>
      </c>
      <c r="J157" s="188" t="s">
        <v>99</v>
      </c>
      <c r="K157" s="188" t="s">
        <v>161</v>
      </c>
      <c r="L157" s="189" t="s">
        <v>157</v>
      </c>
      <c r="M157" s="188" t="s">
        <v>40</v>
      </c>
      <c r="N157" s="188" t="s">
        <v>60</v>
      </c>
      <c r="O157" s="188" t="s">
        <v>34</v>
      </c>
      <c r="P157" s="188" t="s">
        <v>34</v>
      </c>
      <c r="Q157" s="188">
        <v>1</v>
      </c>
      <c r="V157" s="190">
        <v>17.21</v>
      </c>
      <c r="W157" s="190">
        <v>38.4</v>
      </c>
      <c r="Z157" s="188">
        <v>400</v>
      </c>
      <c r="AA157" s="188" t="s">
        <v>158</v>
      </c>
      <c r="AB157" s="188">
        <v>9</v>
      </c>
      <c r="AC157" s="188" t="s">
        <v>1895</v>
      </c>
      <c r="AG157" s="188" t="s">
        <v>42</v>
      </c>
      <c r="AH157" s="188" t="s">
        <v>34</v>
      </c>
      <c r="AI157" s="192" t="s">
        <v>34</v>
      </c>
      <c r="AN157" s="188" t="s">
        <v>4391</v>
      </c>
      <c r="AO157" s="188" t="s">
        <v>47</v>
      </c>
      <c r="AP157" s="188" t="s">
        <v>34</v>
      </c>
      <c r="AQ157" s="188" t="s">
        <v>221</v>
      </c>
      <c r="AR157" s="188" t="s">
        <v>34</v>
      </c>
      <c r="AT157" s="188" t="s">
        <v>49</v>
      </c>
      <c r="AW157" s="188">
        <v>0</v>
      </c>
      <c r="AX157" s="188">
        <v>0</v>
      </c>
      <c r="AY157" s="188" t="e">
        <f>VLOOKUP(B157,#REF!,1,0)</f>
        <v>#REF!</v>
      </c>
    </row>
    <row r="158" spans="1:51">
      <c r="A158" s="187" t="str">
        <f>VLOOKUP(B158,'Item in worksheet'!J:J,1,0)</f>
        <v>MP13-365</v>
      </c>
      <c r="B158" s="188" t="s">
        <v>294</v>
      </c>
      <c r="C158" s="188" t="s">
        <v>289</v>
      </c>
      <c r="E158" s="188" t="s">
        <v>33</v>
      </c>
      <c r="F158" s="188" t="s">
        <v>1923</v>
      </c>
      <c r="G158" s="188" t="s">
        <v>34</v>
      </c>
      <c r="H158" s="188" t="s">
        <v>218</v>
      </c>
      <c r="I158" s="188" t="s">
        <v>64</v>
      </c>
      <c r="J158" s="188" t="s">
        <v>99</v>
      </c>
      <c r="K158" s="188" t="s">
        <v>164</v>
      </c>
      <c r="L158" s="189" t="s">
        <v>157</v>
      </c>
      <c r="M158" s="188" t="s">
        <v>40</v>
      </c>
      <c r="N158" s="188" t="s">
        <v>60</v>
      </c>
      <c r="O158" s="188" t="s">
        <v>34</v>
      </c>
      <c r="P158" s="188" t="s">
        <v>34</v>
      </c>
      <c r="Q158" s="188">
        <v>1</v>
      </c>
      <c r="V158" s="190">
        <v>19.79</v>
      </c>
      <c r="W158" s="190">
        <v>44.1</v>
      </c>
      <c r="Z158" s="188">
        <v>400</v>
      </c>
      <c r="AA158" s="188" t="s">
        <v>158</v>
      </c>
      <c r="AB158" s="188">
        <v>9</v>
      </c>
      <c r="AC158" s="188" t="s">
        <v>1896</v>
      </c>
      <c r="AG158" s="188" t="s">
        <v>42</v>
      </c>
      <c r="AH158" s="188" t="s">
        <v>34</v>
      </c>
      <c r="AI158" s="192" t="s">
        <v>34</v>
      </c>
      <c r="AN158" s="188" t="s">
        <v>4391</v>
      </c>
      <c r="AO158" s="188" t="s">
        <v>47</v>
      </c>
      <c r="AP158" s="188" t="s">
        <v>34</v>
      </c>
      <c r="AQ158" s="188" t="s">
        <v>221</v>
      </c>
      <c r="AR158" s="188" t="s">
        <v>34</v>
      </c>
      <c r="AT158" s="188" t="s">
        <v>49</v>
      </c>
      <c r="AW158" s="188">
        <v>0</v>
      </c>
      <c r="AX158" s="188">
        <v>0</v>
      </c>
      <c r="AY158" s="188" t="e">
        <f>VLOOKUP(B158,#REF!,1,0)</f>
        <v>#REF!</v>
      </c>
    </row>
    <row r="159" spans="1:51">
      <c r="A159" s="187" t="e">
        <f>VLOOKUP(B159,'Item in worksheet'!J:J,1,0)</f>
        <v>#N/A</v>
      </c>
      <c r="B159" s="188" t="s">
        <v>295</v>
      </c>
      <c r="C159" s="188" t="s">
        <v>289</v>
      </c>
      <c r="E159" s="188" t="s">
        <v>33</v>
      </c>
      <c r="F159" s="188" t="s">
        <v>1923</v>
      </c>
      <c r="G159" s="188" t="s">
        <v>34</v>
      </c>
      <c r="H159" s="188" t="s">
        <v>218</v>
      </c>
      <c r="I159" s="188" t="s">
        <v>64</v>
      </c>
      <c r="J159" s="188" t="s">
        <v>99</v>
      </c>
      <c r="K159" s="188" t="s">
        <v>296</v>
      </c>
      <c r="L159" s="189" t="s">
        <v>297</v>
      </c>
      <c r="M159" s="188" t="s">
        <v>40</v>
      </c>
      <c r="N159" s="188" t="s">
        <v>60</v>
      </c>
      <c r="O159" s="188" t="s">
        <v>34</v>
      </c>
      <c r="P159" s="188" t="s">
        <v>34</v>
      </c>
      <c r="Q159" s="188">
        <v>1</v>
      </c>
      <c r="V159" s="190">
        <v>9.4700000000000006</v>
      </c>
      <c r="W159" s="190">
        <v>29.9</v>
      </c>
      <c r="Z159" s="188">
        <v>400</v>
      </c>
      <c r="AA159" s="188" t="s">
        <v>158</v>
      </c>
      <c r="AB159" s="188">
        <v>9</v>
      </c>
      <c r="AC159" s="188" t="s">
        <v>1894</v>
      </c>
      <c r="AG159" s="188" t="s">
        <v>42</v>
      </c>
      <c r="AH159" s="188" t="s">
        <v>34</v>
      </c>
      <c r="AI159" s="192" t="s">
        <v>34</v>
      </c>
      <c r="AN159" s="188" t="s">
        <v>4391</v>
      </c>
      <c r="AO159" s="188" t="s">
        <v>47</v>
      </c>
      <c r="AP159" s="188" t="s">
        <v>34</v>
      </c>
      <c r="AQ159" s="188" t="s">
        <v>221</v>
      </c>
      <c r="AR159" s="188" t="s">
        <v>34</v>
      </c>
      <c r="AT159" s="188" t="s">
        <v>49</v>
      </c>
      <c r="AW159" s="188">
        <v>0</v>
      </c>
      <c r="AX159" s="188">
        <v>0</v>
      </c>
      <c r="AY159" s="188" t="e">
        <f>VLOOKUP(B159,#REF!,1,0)</f>
        <v>#REF!</v>
      </c>
    </row>
    <row r="160" spans="1:51">
      <c r="A160" s="187" t="e">
        <f>VLOOKUP(B160,'Item in worksheet'!J:J,1,0)</f>
        <v>#N/A</v>
      </c>
      <c r="B160" s="188" t="s">
        <v>298</v>
      </c>
      <c r="C160" s="188" t="s">
        <v>289</v>
      </c>
      <c r="E160" s="188" t="s">
        <v>33</v>
      </c>
      <c r="F160" s="188" t="s">
        <v>1923</v>
      </c>
      <c r="G160" s="188" t="s">
        <v>34</v>
      </c>
      <c r="H160" s="188" t="s">
        <v>218</v>
      </c>
      <c r="I160" s="188" t="s">
        <v>64</v>
      </c>
      <c r="J160" s="188" t="s">
        <v>99</v>
      </c>
      <c r="K160" s="188" t="s">
        <v>254</v>
      </c>
      <c r="L160" s="189" t="s">
        <v>252</v>
      </c>
      <c r="M160" s="188" t="s">
        <v>40</v>
      </c>
      <c r="N160" s="188" t="s">
        <v>60</v>
      </c>
      <c r="O160" s="188" t="s">
        <v>34</v>
      </c>
      <c r="P160" s="188" t="s">
        <v>34</v>
      </c>
      <c r="Q160" s="188">
        <v>1</v>
      </c>
      <c r="V160" s="190">
        <v>14.36</v>
      </c>
      <c r="W160" s="190">
        <v>44.1</v>
      </c>
      <c r="Z160" s="188">
        <v>400</v>
      </c>
      <c r="AA160" s="188" t="s">
        <v>158</v>
      </c>
      <c r="AB160" s="188">
        <v>9</v>
      </c>
      <c r="AC160" s="188" t="s">
        <v>4661</v>
      </c>
      <c r="AG160" s="188" t="s">
        <v>42</v>
      </c>
      <c r="AH160" s="188" t="s">
        <v>34</v>
      </c>
      <c r="AI160" s="192" t="s">
        <v>34</v>
      </c>
      <c r="AN160" s="188" t="s">
        <v>4391</v>
      </c>
      <c r="AO160" s="188" t="s">
        <v>47</v>
      </c>
      <c r="AP160" s="188" t="s">
        <v>34</v>
      </c>
      <c r="AQ160" s="188" t="s">
        <v>221</v>
      </c>
      <c r="AR160" s="188" t="s">
        <v>34</v>
      </c>
      <c r="AT160" s="188" t="s">
        <v>49</v>
      </c>
      <c r="AW160" s="188">
        <v>0</v>
      </c>
      <c r="AX160" s="188">
        <v>0</v>
      </c>
      <c r="AY160" s="188" t="e">
        <f>VLOOKUP(B160,#REF!,1,0)</f>
        <v>#REF!</v>
      </c>
    </row>
    <row r="161" spans="1:51">
      <c r="A161" s="187" t="str">
        <f>VLOOKUP(B161,'Item in worksheet'!J:J,1,0)</f>
        <v>MP13-1369</v>
      </c>
      <c r="B161" s="188" t="s">
        <v>299</v>
      </c>
      <c r="C161" s="188" t="s">
        <v>300</v>
      </c>
      <c r="E161" s="188" t="s">
        <v>33</v>
      </c>
      <c r="F161" s="188" t="s">
        <v>1923</v>
      </c>
      <c r="G161" s="188" t="s">
        <v>34</v>
      </c>
      <c r="H161" s="188" t="s">
        <v>218</v>
      </c>
      <c r="I161" s="188" t="s">
        <v>64</v>
      </c>
      <c r="J161" s="188" t="s">
        <v>175</v>
      </c>
      <c r="K161" s="188" t="s">
        <v>161</v>
      </c>
      <c r="L161" s="189" t="s">
        <v>220</v>
      </c>
      <c r="M161" s="188" t="s">
        <v>40</v>
      </c>
      <c r="N161" s="188" t="s">
        <v>41</v>
      </c>
      <c r="O161" s="188" t="s">
        <v>34</v>
      </c>
      <c r="P161" s="188" t="s">
        <v>34</v>
      </c>
      <c r="Q161" s="188">
        <v>1</v>
      </c>
      <c r="V161" s="190">
        <v>15.85</v>
      </c>
      <c r="W161" s="190">
        <v>38.4</v>
      </c>
      <c r="Z161" s="188">
        <v>400</v>
      </c>
      <c r="AA161" s="188" t="s">
        <v>158</v>
      </c>
      <c r="AB161" s="188">
        <v>9</v>
      </c>
      <c r="AC161" s="188" t="s">
        <v>1895</v>
      </c>
      <c r="AG161" s="188" t="s">
        <v>42</v>
      </c>
      <c r="AH161" s="188" t="s">
        <v>34</v>
      </c>
      <c r="AI161" s="192" t="s">
        <v>34</v>
      </c>
      <c r="AN161" s="188" t="s">
        <v>4391</v>
      </c>
      <c r="AO161" s="188" t="s">
        <v>47</v>
      </c>
      <c r="AP161" s="188" t="s">
        <v>34</v>
      </c>
      <c r="AQ161" s="188" t="s">
        <v>221</v>
      </c>
      <c r="AR161" s="188" t="s">
        <v>34</v>
      </c>
      <c r="AT161" s="188" t="s">
        <v>49</v>
      </c>
      <c r="AW161" s="188">
        <v>0</v>
      </c>
      <c r="AX161" s="188">
        <v>0</v>
      </c>
      <c r="AY161" s="188" t="e">
        <f>VLOOKUP(B161,#REF!,1,0)</f>
        <v>#REF!</v>
      </c>
    </row>
    <row r="162" spans="1:51">
      <c r="A162" s="187" t="str">
        <f>VLOOKUP(B162,'Item in worksheet'!J:J,1,0)</f>
        <v>MP13-1369</v>
      </c>
      <c r="B162" s="188" t="s">
        <v>299</v>
      </c>
      <c r="C162" s="188" t="s">
        <v>300</v>
      </c>
      <c r="E162" s="188" t="s">
        <v>33</v>
      </c>
      <c r="F162" s="188" t="s">
        <v>1923</v>
      </c>
      <c r="G162" s="188" t="s">
        <v>34</v>
      </c>
      <c r="H162" s="188" t="s">
        <v>218</v>
      </c>
      <c r="I162" s="188" t="s">
        <v>64</v>
      </c>
      <c r="J162" s="188" t="s">
        <v>175</v>
      </c>
      <c r="K162" s="188" t="s">
        <v>161</v>
      </c>
      <c r="L162" s="189" t="s">
        <v>220</v>
      </c>
      <c r="M162" s="188" t="s">
        <v>40</v>
      </c>
      <c r="N162" s="188" t="s">
        <v>60</v>
      </c>
      <c r="O162" s="188" t="s">
        <v>34</v>
      </c>
      <c r="P162" s="188" t="s">
        <v>34</v>
      </c>
      <c r="Q162" s="188">
        <v>1</v>
      </c>
      <c r="V162" s="190">
        <v>15.85</v>
      </c>
      <c r="W162" s="190">
        <v>38.4</v>
      </c>
      <c r="Z162" s="188">
        <v>400</v>
      </c>
      <c r="AA162" s="188" t="s">
        <v>158</v>
      </c>
      <c r="AB162" s="188">
        <v>9</v>
      </c>
      <c r="AC162" s="188" t="s">
        <v>1895</v>
      </c>
      <c r="AG162" s="188" t="s">
        <v>42</v>
      </c>
      <c r="AH162" s="188" t="s">
        <v>34</v>
      </c>
      <c r="AI162" s="192" t="s">
        <v>34</v>
      </c>
      <c r="AN162" s="188" t="s">
        <v>4391</v>
      </c>
      <c r="AO162" s="188" t="s">
        <v>47</v>
      </c>
      <c r="AP162" s="188" t="s">
        <v>34</v>
      </c>
      <c r="AQ162" s="188" t="s">
        <v>221</v>
      </c>
      <c r="AR162" s="188" t="s">
        <v>34</v>
      </c>
      <c r="AT162" s="188" t="s">
        <v>49</v>
      </c>
      <c r="AW162" s="188">
        <v>0</v>
      </c>
      <c r="AX162" s="188">
        <v>0</v>
      </c>
      <c r="AY162" s="188" t="e">
        <f>VLOOKUP(B162,#REF!,1,0)</f>
        <v>#REF!</v>
      </c>
    </row>
    <row r="163" spans="1:51">
      <c r="A163" s="187" t="str">
        <f>VLOOKUP(B163,'Item in worksheet'!J:J,1,0)</f>
        <v>MP13-1370</v>
      </c>
      <c r="B163" s="188" t="s">
        <v>301</v>
      </c>
      <c r="C163" s="188" t="s">
        <v>300</v>
      </c>
      <c r="E163" s="188" t="s">
        <v>33</v>
      </c>
      <c r="F163" s="188" t="s">
        <v>1923</v>
      </c>
      <c r="G163" s="188" t="s">
        <v>34</v>
      </c>
      <c r="H163" s="188" t="s">
        <v>218</v>
      </c>
      <c r="I163" s="188" t="s">
        <v>64</v>
      </c>
      <c r="J163" s="188" t="s">
        <v>175</v>
      </c>
      <c r="K163" s="188" t="s">
        <v>164</v>
      </c>
      <c r="L163" s="189" t="s">
        <v>220</v>
      </c>
      <c r="M163" s="188" t="s">
        <v>40</v>
      </c>
      <c r="N163" s="188" t="s">
        <v>60</v>
      </c>
      <c r="O163" s="188" t="s">
        <v>34</v>
      </c>
      <c r="P163" s="188" t="s">
        <v>34</v>
      </c>
      <c r="Q163" s="188">
        <v>1</v>
      </c>
      <c r="V163" s="190">
        <v>18.55</v>
      </c>
      <c r="W163" s="190">
        <v>44.1</v>
      </c>
      <c r="Z163" s="188">
        <v>400</v>
      </c>
      <c r="AA163" s="188" t="s">
        <v>158</v>
      </c>
      <c r="AB163" s="188">
        <v>9</v>
      </c>
      <c r="AC163" s="188" t="s">
        <v>1896</v>
      </c>
      <c r="AG163" s="188" t="s">
        <v>42</v>
      </c>
      <c r="AH163" s="188" t="s">
        <v>34</v>
      </c>
      <c r="AI163" s="192" t="s">
        <v>34</v>
      </c>
      <c r="AN163" s="188" t="s">
        <v>4391</v>
      </c>
      <c r="AO163" s="188" t="s">
        <v>47</v>
      </c>
      <c r="AP163" s="188" t="s">
        <v>34</v>
      </c>
      <c r="AQ163" s="188" t="s">
        <v>221</v>
      </c>
      <c r="AR163" s="188" t="s">
        <v>34</v>
      </c>
      <c r="AT163" s="188" t="s">
        <v>49</v>
      </c>
      <c r="AW163" s="188">
        <v>0</v>
      </c>
      <c r="AX163" s="188">
        <v>0</v>
      </c>
      <c r="AY163" s="188" t="e">
        <f>VLOOKUP(B163,#REF!,1,0)</f>
        <v>#REF!</v>
      </c>
    </row>
    <row r="164" spans="1:51">
      <c r="A164" s="187" t="str">
        <f>VLOOKUP(B164,'Item in worksheet'!J:J,1,0)</f>
        <v>MP13-1370</v>
      </c>
      <c r="B164" s="188" t="s">
        <v>301</v>
      </c>
      <c r="C164" s="188" t="s">
        <v>300</v>
      </c>
      <c r="E164" s="188" t="s">
        <v>33</v>
      </c>
      <c r="F164" s="188" t="s">
        <v>1923</v>
      </c>
      <c r="G164" s="188" t="s">
        <v>34</v>
      </c>
      <c r="H164" s="188" t="s">
        <v>218</v>
      </c>
      <c r="I164" s="188" t="s">
        <v>64</v>
      </c>
      <c r="J164" s="188" t="s">
        <v>175</v>
      </c>
      <c r="K164" s="188" t="s">
        <v>164</v>
      </c>
      <c r="L164" s="189" t="s">
        <v>220</v>
      </c>
      <c r="M164" s="188" t="s">
        <v>40</v>
      </c>
      <c r="N164" s="188" t="s">
        <v>41</v>
      </c>
      <c r="O164" s="188" t="s">
        <v>34</v>
      </c>
      <c r="P164" s="188" t="s">
        <v>34</v>
      </c>
      <c r="Q164" s="188">
        <v>1</v>
      </c>
      <c r="V164" s="190">
        <v>18.55</v>
      </c>
      <c r="W164" s="190">
        <v>44.1</v>
      </c>
      <c r="Z164" s="188">
        <v>400</v>
      </c>
      <c r="AA164" s="188" t="s">
        <v>158</v>
      </c>
      <c r="AB164" s="188">
        <v>9</v>
      </c>
      <c r="AC164" s="188" t="s">
        <v>1896</v>
      </c>
      <c r="AG164" s="188" t="s">
        <v>42</v>
      </c>
      <c r="AH164" s="188" t="s">
        <v>34</v>
      </c>
      <c r="AI164" s="192" t="s">
        <v>34</v>
      </c>
      <c r="AN164" s="188" t="s">
        <v>4391</v>
      </c>
      <c r="AO164" s="188" t="s">
        <v>47</v>
      </c>
      <c r="AP164" s="188" t="s">
        <v>34</v>
      </c>
      <c r="AQ164" s="188" t="s">
        <v>221</v>
      </c>
      <c r="AR164" s="188" t="s">
        <v>34</v>
      </c>
      <c r="AT164" s="188" t="s">
        <v>49</v>
      </c>
      <c r="AW164" s="188">
        <v>0</v>
      </c>
      <c r="AX164" s="188">
        <v>0</v>
      </c>
      <c r="AY164" s="188" t="e">
        <f>VLOOKUP(B164,#REF!,1,0)</f>
        <v>#REF!</v>
      </c>
    </row>
    <row r="165" spans="1:51">
      <c r="A165" s="187" t="str">
        <f>VLOOKUP(B165,'Item in worksheet'!J:J,1,0)</f>
        <v>MP13-2581</v>
      </c>
      <c r="B165" s="188" t="s">
        <v>302</v>
      </c>
      <c r="C165" s="188" t="s">
        <v>300</v>
      </c>
      <c r="E165" s="188" t="s">
        <v>33</v>
      </c>
      <c r="F165" s="188" t="s">
        <v>1923</v>
      </c>
      <c r="G165" s="188" t="s">
        <v>34</v>
      </c>
      <c r="H165" s="188" t="s">
        <v>218</v>
      </c>
      <c r="I165" s="188" t="s">
        <v>64</v>
      </c>
      <c r="J165" s="188" t="s">
        <v>175</v>
      </c>
      <c r="K165" s="188" t="s">
        <v>230</v>
      </c>
      <c r="L165" s="189" t="s">
        <v>271</v>
      </c>
      <c r="M165" s="188" t="s">
        <v>40</v>
      </c>
      <c r="N165" s="188" t="s">
        <v>60</v>
      </c>
      <c r="O165" s="188" t="s">
        <v>34</v>
      </c>
      <c r="P165" s="188" t="s">
        <v>34</v>
      </c>
      <c r="Q165" s="188">
        <v>1</v>
      </c>
      <c r="V165" s="190">
        <v>9.91</v>
      </c>
      <c r="W165" s="190">
        <v>29.9</v>
      </c>
      <c r="Z165" s="188">
        <v>400</v>
      </c>
      <c r="AA165" s="188" t="s">
        <v>158</v>
      </c>
      <c r="AB165" s="188">
        <v>9</v>
      </c>
      <c r="AC165" s="188" t="s">
        <v>1894</v>
      </c>
      <c r="AG165" s="188" t="s">
        <v>42</v>
      </c>
      <c r="AH165" s="188" t="s">
        <v>34</v>
      </c>
      <c r="AI165" s="192" t="s">
        <v>34</v>
      </c>
      <c r="AN165" s="188" t="s">
        <v>4391</v>
      </c>
      <c r="AO165" s="188" t="s">
        <v>47</v>
      </c>
      <c r="AP165" s="188" t="s">
        <v>34</v>
      </c>
      <c r="AQ165" s="188" t="s">
        <v>221</v>
      </c>
      <c r="AR165" s="188" t="s">
        <v>34</v>
      </c>
      <c r="AT165" s="188" t="s">
        <v>49</v>
      </c>
      <c r="AW165" s="188">
        <v>0</v>
      </c>
      <c r="AX165" s="188">
        <v>0</v>
      </c>
      <c r="AY165" s="188" t="e">
        <f>VLOOKUP(B165,#REF!,1,0)</f>
        <v>#REF!</v>
      </c>
    </row>
    <row r="166" spans="1:51">
      <c r="A166" s="187" t="str">
        <f>VLOOKUP(B166,'Item in worksheet'!J:J,1,0)</f>
        <v>MP13-2581</v>
      </c>
      <c r="B166" s="188" t="s">
        <v>302</v>
      </c>
      <c r="C166" s="188" t="s">
        <v>300</v>
      </c>
      <c r="E166" s="188" t="s">
        <v>33</v>
      </c>
      <c r="F166" s="188" t="s">
        <v>1923</v>
      </c>
      <c r="G166" s="188" t="s">
        <v>34</v>
      </c>
      <c r="H166" s="188" t="s">
        <v>218</v>
      </c>
      <c r="I166" s="188" t="s">
        <v>64</v>
      </c>
      <c r="J166" s="188" t="s">
        <v>175</v>
      </c>
      <c r="K166" s="188" t="s">
        <v>230</v>
      </c>
      <c r="L166" s="189" t="s">
        <v>271</v>
      </c>
      <c r="M166" s="188" t="s">
        <v>40</v>
      </c>
      <c r="N166" s="188" t="s">
        <v>41</v>
      </c>
      <c r="O166" s="188" t="s">
        <v>34</v>
      </c>
      <c r="P166" s="188" t="s">
        <v>34</v>
      </c>
      <c r="Q166" s="188">
        <v>1</v>
      </c>
      <c r="V166" s="190">
        <v>9.91</v>
      </c>
      <c r="W166" s="190">
        <v>29.9</v>
      </c>
      <c r="Z166" s="188">
        <v>400</v>
      </c>
      <c r="AA166" s="188" t="s">
        <v>158</v>
      </c>
      <c r="AB166" s="188">
        <v>9</v>
      </c>
      <c r="AC166" s="188" t="s">
        <v>1894</v>
      </c>
      <c r="AG166" s="188" t="s">
        <v>42</v>
      </c>
      <c r="AH166" s="188" t="s">
        <v>34</v>
      </c>
      <c r="AI166" s="192" t="s">
        <v>34</v>
      </c>
      <c r="AN166" s="188" t="s">
        <v>4391</v>
      </c>
      <c r="AO166" s="188" t="s">
        <v>47</v>
      </c>
      <c r="AP166" s="188" t="s">
        <v>34</v>
      </c>
      <c r="AQ166" s="188" t="s">
        <v>221</v>
      </c>
      <c r="AR166" s="188" t="s">
        <v>34</v>
      </c>
      <c r="AT166" s="188" t="s">
        <v>49</v>
      </c>
      <c r="AW166" s="188">
        <v>0</v>
      </c>
      <c r="AX166" s="188">
        <v>0</v>
      </c>
      <c r="AY166" s="188" t="e">
        <f>VLOOKUP(B166,#REF!,1,0)</f>
        <v>#REF!</v>
      </c>
    </row>
    <row r="167" spans="1:51">
      <c r="A167" s="187" t="str">
        <f>VLOOKUP(B167,'Item in worksheet'!J:J,1,0)</f>
        <v>MP13-2989</v>
      </c>
      <c r="B167" s="188" t="s">
        <v>303</v>
      </c>
      <c r="C167" s="188" t="s">
        <v>300</v>
      </c>
      <c r="E167" s="188" t="s">
        <v>33</v>
      </c>
      <c r="F167" s="188" t="s">
        <v>1923</v>
      </c>
      <c r="G167" s="188" t="s">
        <v>34</v>
      </c>
      <c r="H167" s="188" t="s">
        <v>218</v>
      </c>
      <c r="I167" s="188" t="s">
        <v>64</v>
      </c>
      <c r="J167" s="188" t="s">
        <v>175</v>
      </c>
      <c r="K167" s="188" t="s">
        <v>290</v>
      </c>
      <c r="L167" s="189" t="s">
        <v>291</v>
      </c>
      <c r="M167" s="188" t="s">
        <v>40</v>
      </c>
      <c r="N167" s="188" t="s">
        <v>41</v>
      </c>
      <c r="O167" s="188" t="s">
        <v>34</v>
      </c>
      <c r="P167" s="188" t="s">
        <v>34</v>
      </c>
      <c r="Q167" s="188">
        <v>1</v>
      </c>
      <c r="V167" s="190">
        <v>16.07</v>
      </c>
      <c r="W167" s="190">
        <v>54.99</v>
      </c>
      <c r="Z167" s="188">
        <v>400</v>
      </c>
      <c r="AA167" s="188" t="s">
        <v>158</v>
      </c>
      <c r="AB167" s="188">
        <v>9</v>
      </c>
      <c r="AC167" s="188" t="s">
        <v>4662</v>
      </c>
      <c r="AG167" s="188" t="s">
        <v>42</v>
      </c>
      <c r="AH167" s="188" t="s">
        <v>34</v>
      </c>
      <c r="AI167" s="192" t="s">
        <v>34</v>
      </c>
      <c r="AN167" s="188" t="s">
        <v>4391</v>
      </c>
      <c r="AO167" s="188" t="s">
        <v>47</v>
      </c>
      <c r="AP167" s="188" t="s">
        <v>34</v>
      </c>
      <c r="AQ167" s="188" t="s">
        <v>221</v>
      </c>
      <c r="AR167" s="188" t="s">
        <v>34</v>
      </c>
      <c r="AT167" s="188" t="s">
        <v>49</v>
      </c>
      <c r="AW167" s="188">
        <v>0</v>
      </c>
      <c r="AX167" s="188">
        <v>0</v>
      </c>
      <c r="AY167" s="188" t="e">
        <f>VLOOKUP(B167,#REF!,1,0)</f>
        <v>#REF!</v>
      </c>
    </row>
    <row r="168" spans="1:51">
      <c r="A168" s="187" t="str">
        <f>VLOOKUP(B168,'Item in worksheet'!J:J,1,0)</f>
        <v>MP13-2989</v>
      </c>
      <c r="B168" s="188" t="s">
        <v>303</v>
      </c>
      <c r="C168" s="188" t="s">
        <v>300</v>
      </c>
      <c r="E168" s="188" t="s">
        <v>33</v>
      </c>
      <c r="F168" s="188" t="s">
        <v>1923</v>
      </c>
      <c r="G168" s="188" t="s">
        <v>34</v>
      </c>
      <c r="H168" s="188" t="s">
        <v>218</v>
      </c>
      <c r="I168" s="188" t="s">
        <v>64</v>
      </c>
      <c r="J168" s="188" t="s">
        <v>175</v>
      </c>
      <c r="K168" s="188" t="s">
        <v>290</v>
      </c>
      <c r="L168" s="189" t="s">
        <v>291</v>
      </c>
      <c r="M168" s="188" t="s">
        <v>40</v>
      </c>
      <c r="N168" s="188" t="s">
        <v>60</v>
      </c>
      <c r="O168" s="188" t="s">
        <v>34</v>
      </c>
      <c r="P168" s="188" t="s">
        <v>34</v>
      </c>
      <c r="Q168" s="188">
        <v>1</v>
      </c>
      <c r="V168" s="190">
        <v>16.07</v>
      </c>
      <c r="W168" s="190">
        <v>54.99</v>
      </c>
      <c r="Z168" s="188">
        <v>400</v>
      </c>
      <c r="AA168" s="188" t="s">
        <v>158</v>
      </c>
      <c r="AB168" s="188">
        <v>9</v>
      </c>
      <c r="AC168" s="188" t="s">
        <v>4662</v>
      </c>
      <c r="AG168" s="188" t="s">
        <v>42</v>
      </c>
      <c r="AH168" s="188" t="s">
        <v>34</v>
      </c>
      <c r="AI168" s="192" t="s">
        <v>34</v>
      </c>
      <c r="AN168" s="188" t="s">
        <v>4391</v>
      </c>
      <c r="AO168" s="188" t="s">
        <v>47</v>
      </c>
      <c r="AP168" s="188" t="s">
        <v>34</v>
      </c>
      <c r="AQ168" s="188" t="s">
        <v>221</v>
      </c>
      <c r="AR168" s="188" t="s">
        <v>34</v>
      </c>
      <c r="AT168" s="188" t="s">
        <v>49</v>
      </c>
      <c r="AW168" s="188">
        <v>0</v>
      </c>
      <c r="AX168" s="188">
        <v>0</v>
      </c>
      <c r="AY168" s="188" t="e">
        <f>VLOOKUP(B168,#REF!,1,0)</f>
        <v>#REF!</v>
      </c>
    </row>
    <row r="169" spans="1:51">
      <c r="A169" s="187" t="str">
        <f>VLOOKUP(B169,'Item in worksheet'!J:J,1,0)</f>
        <v>MP13-2990</v>
      </c>
      <c r="B169" s="188" t="s">
        <v>304</v>
      </c>
      <c r="C169" s="188" t="s">
        <v>300</v>
      </c>
      <c r="E169" s="188" t="s">
        <v>33</v>
      </c>
      <c r="F169" s="188" t="s">
        <v>1923</v>
      </c>
      <c r="G169" s="188" t="s">
        <v>34</v>
      </c>
      <c r="H169" s="188" t="s">
        <v>218</v>
      </c>
      <c r="I169" s="188" t="s">
        <v>64</v>
      </c>
      <c r="J169" s="188" t="s">
        <v>175</v>
      </c>
      <c r="K169" s="188" t="s">
        <v>235</v>
      </c>
      <c r="L169" s="189" t="s">
        <v>291</v>
      </c>
      <c r="M169" s="188" t="s">
        <v>40</v>
      </c>
      <c r="N169" s="188" t="s">
        <v>60</v>
      </c>
      <c r="O169" s="188" t="s">
        <v>34</v>
      </c>
      <c r="P169" s="188" t="s">
        <v>34</v>
      </c>
      <c r="Q169" s="188">
        <v>1</v>
      </c>
      <c r="V169" s="190">
        <v>18.88</v>
      </c>
      <c r="W169" s="190">
        <v>71.39</v>
      </c>
      <c r="Z169" s="188">
        <v>400</v>
      </c>
      <c r="AA169" s="188" t="s">
        <v>158</v>
      </c>
      <c r="AB169" s="188">
        <v>9</v>
      </c>
      <c r="AC169" s="188" t="s">
        <v>1890</v>
      </c>
      <c r="AG169" s="188" t="s">
        <v>42</v>
      </c>
      <c r="AH169" s="188" t="s">
        <v>34</v>
      </c>
      <c r="AI169" s="192" t="s">
        <v>34</v>
      </c>
      <c r="AN169" s="188" t="s">
        <v>4391</v>
      </c>
      <c r="AO169" s="188" t="s">
        <v>47</v>
      </c>
      <c r="AP169" s="188" t="s">
        <v>34</v>
      </c>
      <c r="AQ169" s="188" t="s">
        <v>221</v>
      </c>
      <c r="AR169" s="188" t="s">
        <v>34</v>
      </c>
      <c r="AT169" s="188" t="s">
        <v>49</v>
      </c>
      <c r="AW169" s="188">
        <v>0</v>
      </c>
      <c r="AX169" s="188">
        <v>0</v>
      </c>
      <c r="AY169" s="188" t="e">
        <f>VLOOKUP(B169,#REF!,1,0)</f>
        <v>#REF!</v>
      </c>
    </row>
    <row r="170" spans="1:51">
      <c r="A170" s="187" t="str">
        <f>VLOOKUP(B170,'Item in worksheet'!J:J,1,0)</f>
        <v>MP13-2990</v>
      </c>
      <c r="B170" s="188" t="s">
        <v>304</v>
      </c>
      <c r="C170" s="188" t="s">
        <v>300</v>
      </c>
      <c r="E170" s="188" t="s">
        <v>33</v>
      </c>
      <c r="F170" s="188" t="s">
        <v>1923</v>
      </c>
      <c r="G170" s="188" t="s">
        <v>34</v>
      </c>
      <c r="H170" s="188" t="s">
        <v>218</v>
      </c>
      <c r="I170" s="188" t="s">
        <v>64</v>
      </c>
      <c r="J170" s="188" t="s">
        <v>175</v>
      </c>
      <c r="K170" s="188" t="s">
        <v>235</v>
      </c>
      <c r="L170" s="189" t="s">
        <v>291</v>
      </c>
      <c r="M170" s="188" t="s">
        <v>40</v>
      </c>
      <c r="N170" s="188" t="s">
        <v>41</v>
      </c>
      <c r="O170" s="188" t="s">
        <v>34</v>
      </c>
      <c r="P170" s="188" t="s">
        <v>34</v>
      </c>
      <c r="Q170" s="188">
        <v>1</v>
      </c>
      <c r="V170" s="190">
        <v>18.88</v>
      </c>
      <c r="W170" s="190">
        <v>71.39</v>
      </c>
      <c r="Z170" s="188">
        <v>400</v>
      </c>
      <c r="AA170" s="188" t="s">
        <v>158</v>
      </c>
      <c r="AB170" s="188">
        <v>9</v>
      </c>
      <c r="AC170" s="188" t="s">
        <v>1890</v>
      </c>
      <c r="AG170" s="188" t="s">
        <v>42</v>
      </c>
      <c r="AH170" s="188" t="s">
        <v>34</v>
      </c>
      <c r="AI170" s="192" t="s">
        <v>34</v>
      </c>
      <c r="AN170" s="188" t="s">
        <v>4391</v>
      </c>
      <c r="AO170" s="188" t="s">
        <v>47</v>
      </c>
      <c r="AP170" s="188" t="s">
        <v>34</v>
      </c>
      <c r="AQ170" s="188" t="s">
        <v>221</v>
      </c>
      <c r="AR170" s="188" t="s">
        <v>34</v>
      </c>
      <c r="AT170" s="188" t="s">
        <v>49</v>
      </c>
      <c r="AW170" s="188">
        <v>0</v>
      </c>
      <c r="AX170" s="188">
        <v>0</v>
      </c>
      <c r="AY170" s="188" t="e">
        <f>VLOOKUP(B170,#REF!,1,0)</f>
        <v>#REF!</v>
      </c>
    </row>
    <row r="171" spans="1:51">
      <c r="A171" s="187" t="str">
        <f>VLOOKUP(B171,'Item in worksheet'!J:J,1,0)</f>
        <v>MP11-5366</v>
      </c>
      <c r="B171" s="188" t="s">
        <v>305</v>
      </c>
      <c r="C171" s="188" t="s">
        <v>306</v>
      </c>
      <c r="E171" s="188" t="s">
        <v>33</v>
      </c>
      <c r="F171" s="188" t="s">
        <v>1923</v>
      </c>
      <c r="G171" s="188" t="s">
        <v>34</v>
      </c>
      <c r="H171" s="188" t="s">
        <v>238</v>
      </c>
      <c r="I171" s="188" t="s">
        <v>239</v>
      </c>
      <c r="J171" s="188" t="s">
        <v>175</v>
      </c>
      <c r="K171" s="188" t="s">
        <v>240</v>
      </c>
      <c r="L171" s="189" t="s">
        <v>241</v>
      </c>
      <c r="M171" s="188" t="s">
        <v>40</v>
      </c>
      <c r="N171" s="188" t="s">
        <v>60</v>
      </c>
      <c r="O171" s="188" t="s">
        <v>34</v>
      </c>
      <c r="P171" s="188" t="s">
        <v>34</v>
      </c>
      <c r="Q171" s="188">
        <v>6</v>
      </c>
      <c r="V171" s="190">
        <v>2.44</v>
      </c>
      <c r="W171" s="190">
        <v>6.4</v>
      </c>
      <c r="Z171" s="188">
        <v>396</v>
      </c>
      <c r="AA171" s="188" t="s">
        <v>158</v>
      </c>
      <c r="AB171" s="188">
        <v>9</v>
      </c>
      <c r="AC171" s="188" t="s">
        <v>242</v>
      </c>
      <c r="AG171" s="188" t="s">
        <v>42</v>
      </c>
      <c r="AH171" s="188" t="s">
        <v>34</v>
      </c>
      <c r="AI171" s="192" t="s">
        <v>34</v>
      </c>
      <c r="AN171" s="188" t="s">
        <v>4391</v>
      </c>
      <c r="AO171" s="188" t="s">
        <v>47</v>
      </c>
      <c r="AP171" s="188" t="s">
        <v>34</v>
      </c>
      <c r="AQ171" s="188" t="s">
        <v>221</v>
      </c>
      <c r="AR171" s="188" t="s">
        <v>300</v>
      </c>
      <c r="AT171" s="188" t="s">
        <v>49</v>
      </c>
      <c r="AW171" s="188">
        <v>0</v>
      </c>
      <c r="AX171" s="188">
        <v>0</v>
      </c>
      <c r="AY171" s="188" t="e">
        <f>VLOOKUP(B171,#REF!,1,0)</f>
        <v>#REF!</v>
      </c>
    </row>
    <row r="172" spans="1:51">
      <c r="A172" s="187" t="str">
        <f>VLOOKUP(B172,'Item in worksheet'!J:J,1,0)</f>
        <v>MP13-1684</v>
      </c>
      <c r="B172" s="188" t="s">
        <v>307</v>
      </c>
      <c r="C172" s="188" t="s">
        <v>308</v>
      </c>
      <c r="E172" s="188" t="s">
        <v>33</v>
      </c>
      <c r="F172" s="188" t="s">
        <v>1923</v>
      </c>
      <c r="G172" s="188" t="s">
        <v>34</v>
      </c>
      <c r="H172" s="188" t="s">
        <v>218</v>
      </c>
      <c r="I172" s="188" t="s">
        <v>64</v>
      </c>
      <c r="J172" s="188" t="s">
        <v>309</v>
      </c>
      <c r="K172" s="188" t="s">
        <v>161</v>
      </c>
      <c r="L172" s="189" t="s">
        <v>220</v>
      </c>
      <c r="M172" s="188" t="s">
        <v>40</v>
      </c>
      <c r="N172" s="188" t="s">
        <v>60</v>
      </c>
      <c r="O172" s="188" t="s">
        <v>34</v>
      </c>
      <c r="P172" s="188" t="s">
        <v>34</v>
      </c>
      <c r="Q172" s="188">
        <v>1</v>
      </c>
      <c r="V172" s="190">
        <v>15.4</v>
      </c>
      <c r="W172" s="190">
        <v>38.4</v>
      </c>
      <c r="Z172" s="188">
        <v>400</v>
      </c>
      <c r="AA172" s="188" t="s">
        <v>158</v>
      </c>
      <c r="AB172" s="188">
        <v>9</v>
      </c>
      <c r="AC172" s="188" t="s">
        <v>1895</v>
      </c>
      <c r="AG172" s="188" t="s">
        <v>42</v>
      </c>
      <c r="AH172" s="188" t="s">
        <v>34</v>
      </c>
      <c r="AI172" s="192" t="s">
        <v>34</v>
      </c>
      <c r="AN172" s="188" t="s">
        <v>4391</v>
      </c>
      <c r="AO172" s="188" t="s">
        <v>47</v>
      </c>
      <c r="AP172" s="188" t="s">
        <v>34</v>
      </c>
      <c r="AQ172" s="188" t="s">
        <v>221</v>
      </c>
      <c r="AR172" s="188" t="s">
        <v>34</v>
      </c>
      <c r="AT172" s="188" t="s">
        <v>49</v>
      </c>
      <c r="AW172" s="188">
        <v>0</v>
      </c>
      <c r="AX172" s="188">
        <v>0</v>
      </c>
      <c r="AY172" s="188" t="e">
        <f>VLOOKUP(B172,#REF!,1,0)</f>
        <v>#REF!</v>
      </c>
    </row>
    <row r="173" spans="1:51">
      <c r="A173" s="187" t="str">
        <f>VLOOKUP(B173,'Item in worksheet'!J:J,1,0)</f>
        <v>MP13-1684</v>
      </c>
      <c r="B173" s="188" t="s">
        <v>307</v>
      </c>
      <c r="C173" s="188" t="s">
        <v>308</v>
      </c>
      <c r="E173" s="188" t="s">
        <v>33</v>
      </c>
      <c r="F173" s="188" t="s">
        <v>1923</v>
      </c>
      <c r="G173" s="188" t="s">
        <v>34</v>
      </c>
      <c r="H173" s="188" t="s">
        <v>218</v>
      </c>
      <c r="I173" s="188" t="s">
        <v>64</v>
      </c>
      <c r="J173" s="188" t="s">
        <v>309</v>
      </c>
      <c r="K173" s="188" t="s">
        <v>161</v>
      </c>
      <c r="L173" s="189" t="s">
        <v>220</v>
      </c>
      <c r="M173" s="188" t="s">
        <v>40</v>
      </c>
      <c r="N173" s="188" t="s">
        <v>41</v>
      </c>
      <c r="O173" s="188" t="s">
        <v>34</v>
      </c>
      <c r="P173" s="188" t="s">
        <v>34</v>
      </c>
      <c r="Q173" s="188">
        <v>1</v>
      </c>
      <c r="V173" s="190">
        <v>15.4</v>
      </c>
      <c r="W173" s="190">
        <v>38.4</v>
      </c>
      <c r="Z173" s="188">
        <v>400</v>
      </c>
      <c r="AA173" s="188" t="s">
        <v>158</v>
      </c>
      <c r="AB173" s="188">
        <v>9</v>
      </c>
      <c r="AC173" s="188" t="s">
        <v>1895</v>
      </c>
      <c r="AG173" s="188" t="s">
        <v>42</v>
      </c>
      <c r="AH173" s="188" t="s">
        <v>34</v>
      </c>
      <c r="AI173" s="192" t="s">
        <v>34</v>
      </c>
      <c r="AN173" s="188" t="s">
        <v>4391</v>
      </c>
      <c r="AO173" s="188" t="s">
        <v>47</v>
      </c>
      <c r="AP173" s="188" t="s">
        <v>34</v>
      </c>
      <c r="AQ173" s="188" t="s">
        <v>221</v>
      </c>
      <c r="AR173" s="188" t="s">
        <v>34</v>
      </c>
      <c r="AT173" s="188" t="s">
        <v>49</v>
      </c>
      <c r="AW173" s="188">
        <v>0</v>
      </c>
      <c r="AX173" s="188">
        <v>0</v>
      </c>
      <c r="AY173" s="188" t="e">
        <f>VLOOKUP(B173,#REF!,1,0)</f>
        <v>#REF!</v>
      </c>
    </row>
    <row r="174" spans="1:51">
      <c r="A174" s="187" t="str">
        <f>VLOOKUP(B174,'Item in worksheet'!J:J,1,0)</f>
        <v>MP13-1685</v>
      </c>
      <c r="B174" s="188" t="s">
        <v>310</v>
      </c>
      <c r="C174" s="188" t="s">
        <v>308</v>
      </c>
      <c r="E174" s="188" t="s">
        <v>33</v>
      </c>
      <c r="F174" s="188" t="s">
        <v>1923</v>
      </c>
      <c r="G174" s="188" t="s">
        <v>34</v>
      </c>
      <c r="H174" s="188" t="s">
        <v>218</v>
      </c>
      <c r="I174" s="188" t="s">
        <v>64</v>
      </c>
      <c r="J174" s="188" t="s">
        <v>309</v>
      </c>
      <c r="K174" s="188" t="s">
        <v>311</v>
      </c>
      <c r="L174" s="189" t="s">
        <v>220</v>
      </c>
      <c r="M174" s="188" t="s">
        <v>40</v>
      </c>
      <c r="N174" s="188" t="s">
        <v>41</v>
      </c>
      <c r="O174" s="188" t="s">
        <v>34</v>
      </c>
      <c r="P174" s="188" t="s">
        <v>34</v>
      </c>
      <c r="Q174" s="188">
        <v>1</v>
      </c>
      <c r="V174" s="190">
        <v>18.010000000000002</v>
      </c>
      <c r="W174" s="190">
        <v>44.1</v>
      </c>
      <c r="Z174" s="188">
        <v>400</v>
      </c>
      <c r="AA174" s="188" t="s">
        <v>158</v>
      </c>
      <c r="AB174" s="188">
        <v>9</v>
      </c>
      <c r="AC174" s="188" t="s">
        <v>1896</v>
      </c>
      <c r="AG174" s="188" t="s">
        <v>42</v>
      </c>
      <c r="AH174" s="188" t="s">
        <v>34</v>
      </c>
      <c r="AI174" s="192" t="s">
        <v>34</v>
      </c>
      <c r="AN174" s="188" t="s">
        <v>4391</v>
      </c>
      <c r="AO174" s="188" t="s">
        <v>47</v>
      </c>
      <c r="AP174" s="188" t="s">
        <v>34</v>
      </c>
      <c r="AQ174" s="188" t="s">
        <v>221</v>
      </c>
      <c r="AR174" s="188" t="s">
        <v>34</v>
      </c>
      <c r="AT174" s="188" t="s">
        <v>49</v>
      </c>
      <c r="AW174" s="188">
        <v>0</v>
      </c>
      <c r="AX174" s="188">
        <v>0</v>
      </c>
      <c r="AY174" s="188" t="e">
        <f>VLOOKUP(B174,#REF!,1,0)</f>
        <v>#REF!</v>
      </c>
    </row>
    <row r="175" spans="1:51">
      <c r="A175" s="187" t="str">
        <f>VLOOKUP(B175,'Item in worksheet'!J:J,1,0)</f>
        <v>MP13-1685</v>
      </c>
      <c r="B175" s="188" t="s">
        <v>310</v>
      </c>
      <c r="C175" s="188" t="s">
        <v>308</v>
      </c>
      <c r="E175" s="188" t="s">
        <v>33</v>
      </c>
      <c r="F175" s="188" t="s">
        <v>1923</v>
      </c>
      <c r="G175" s="188" t="s">
        <v>34</v>
      </c>
      <c r="H175" s="188" t="s">
        <v>218</v>
      </c>
      <c r="I175" s="188" t="s">
        <v>64</v>
      </c>
      <c r="J175" s="188" t="s">
        <v>309</v>
      </c>
      <c r="K175" s="188" t="s">
        <v>311</v>
      </c>
      <c r="L175" s="189" t="s">
        <v>220</v>
      </c>
      <c r="M175" s="188" t="s">
        <v>40</v>
      </c>
      <c r="N175" s="188" t="s">
        <v>60</v>
      </c>
      <c r="O175" s="188" t="s">
        <v>34</v>
      </c>
      <c r="P175" s="188" t="s">
        <v>34</v>
      </c>
      <c r="Q175" s="188">
        <v>1</v>
      </c>
      <c r="V175" s="190">
        <v>18.010000000000002</v>
      </c>
      <c r="W175" s="190">
        <v>44.1</v>
      </c>
      <c r="Z175" s="188">
        <v>400</v>
      </c>
      <c r="AA175" s="188" t="s">
        <v>158</v>
      </c>
      <c r="AB175" s="188">
        <v>9</v>
      </c>
      <c r="AC175" s="188" t="s">
        <v>1896</v>
      </c>
      <c r="AG175" s="188" t="s">
        <v>42</v>
      </c>
      <c r="AH175" s="188" t="s">
        <v>34</v>
      </c>
      <c r="AI175" s="192" t="s">
        <v>34</v>
      </c>
      <c r="AN175" s="188" t="s">
        <v>4391</v>
      </c>
      <c r="AO175" s="188" t="s">
        <v>47</v>
      </c>
      <c r="AP175" s="188" t="s">
        <v>34</v>
      </c>
      <c r="AQ175" s="188" t="s">
        <v>221</v>
      </c>
      <c r="AR175" s="188" t="s">
        <v>34</v>
      </c>
      <c r="AT175" s="188" t="s">
        <v>49</v>
      </c>
      <c r="AW175" s="188">
        <v>0</v>
      </c>
      <c r="AX175" s="188">
        <v>0</v>
      </c>
      <c r="AY175" s="188" t="e">
        <f>VLOOKUP(B175,#REF!,1,0)</f>
        <v>#REF!</v>
      </c>
    </row>
    <row r="176" spans="1:51">
      <c r="A176" s="187" t="str">
        <f>VLOOKUP(B176,'Item in worksheet'!J:J,1,0)</f>
        <v>MP13-2993</v>
      </c>
      <c r="B176" s="188" t="s">
        <v>312</v>
      </c>
      <c r="C176" s="188" t="s">
        <v>308</v>
      </c>
      <c r="E176" s="188" t="s">
        <v>33</v>
      </c>
      <c r="F176" s="188" t="s">
        <v>1923</v>
      </c>
      <c r="G176" s="188" t="s">
        <v>34</v>
      </c>
      <c r="H176" s="188" t="s">
        <v>218</v>
      </c>
      <c r="I176" s="188" t="s">
        <v>64</v>
      </c>
      <c r="J176" s="188" t="s">
        <v>309</v>
      </c>
      <c r="K176" s="188" t="s">
        <v>290</v>
      </c>
      <c r="L176" s="189" t="s">
        <v>291</v>
      </c>
      <c r="M176" s="188" t="s">
        <v>40</v>
      </c>
      <c r="N176" s="188" t="s">
        <v>41</v>
      </c>
      <c r="O176" s="188" t="s">
        <v>34</v>
      </c>
      <c r="P176" s="188" t="s">
        <v>34</v>
      </c>
      <c r="Q176" s="188">
        <v>1</v>
      </c>
      <c r="V176" s="190">
        <v>16.07</v>
      </c>
      <c r="W176" s="190">
        <v>54.99</v>
      </c>
      <c r="Z176" s="188">
        <v>400</v>
      </c>
      <c r="AA176" s="188" t="s">
        <v>158</v>
      </c>
      <c r="AB176" s="188">
        <v>9</v>
      </c>
      <c r="AC176" s="188" t="s">
        <v>4662</v>
      </c>
      <c r="AG176" s="188" t="s">
        <v>42</v>
      </c>
      <c r="AH176" s="188" t="s">
        <v>34</v>
      </c>
      <c r="AI176" s="192" t="s">
        <v>34</v>
      </c>
      <c r="AN176" s="188" t="s">
        <v>4391</v>
      </c>
      <c r="AO176" s="188" t="s">
        <v>47</v>
      </c>
      <c r="AP176" s="188" t="s">
        <v>34</v>
      </c>
      <c r="AQ176" s="188" t="s">
        <v>221</v>
      </c>
      <c r="AR176" s="188" t="s">
        <v>34</v>
      </c>
      <c r="AT176" s="188" t="s">
        <v>49</v>
      </c>
      <c r="AW176" s="188">
        <v>0</v>
      </c>
      <c r="AX176" s="188">
        <v>0</v>
      </c>
      <c r="AY176" s="188" t="e">
        <f>VLOOKUP(B176,#REF!,1,0)</f>
        <v>#REF!</v>
      </c>
    </row>
    <row r="177" spans="1:51">
      <c r="A177" s="187" t="str">
        <f>VLOOKUP(B177,'Item in worksheet'!J:J,1,0)</f>
        <v>MP13-2993</v>
      </c>
      <c r="B177" s="188" t="s">
        <v>312</v>
      </c>
      <c r="C177" s="188" t="s">
        <v>308</v>
      </c>
      <c r="E177" s="188" t="s">
        <v>33</v>
      </c>
      <c r="F177" s="188" t="s">
        <v>1923</v>
      </c>
      <c r="G177" s="188" t="s">
        <v>34</v>
      </c>
      <c r="H177" s="188" t="s">
        <v>218</v>
      </c>
      <c r="I177" s="188" t="s">
        <v>64</v>
      </c>
      <c r="J177" s="188" t="s">
        <v>309</v>
      </c>
      <c r="K177" s="188" t="s">
        <v>290</v>
      </c>
      <c r="L177" s="189" t="s">
        <v>291</v>
      </c>
      <c r="M177" s="188" t="s">
        <v>40</v>
      </c>
      <c r="N177" s="188" t="s">
        <v>60</v>
      </c>
      <c r="O177" s="188" t="s">
        <v>34</v>
      </c>
      <c r="P177" s="188" t="s">
        <v>34</v>
      </c>
      <c r="Q177" s="188">
        <v>1</v>
      </c>
      <c r="V177" s="190">
        <v>16.07</v>
      </c>
      <c r="W177" s="190">
        <v>54.99</v>
      </c>
      <c r="Z177" s="188">
        <v>400</v>
      </c>
      <c r="AA177" s="188" t="s">
        <v>158</v>
      </c>
      <c r="AB177" s="188">
        <v>9</v>
      </c>
      <c r="AC177" s="188" t="s">
        <v>4662</v>
      </c>
      <c r="AG177" s="188" t="s">
        <v>42</v>
      </c>
      <c r="AH177" s="188" t="s">
        <v>34</v>
      </c>
      <c r="AI177" s="192" t="s">
        <v>34</v>
      </c>
      <c r="AN177" s="188" t="s">
        <v>4391</v>
      </c>
      <c r="AO177" s="188" t="s">
        <v>47</v>
      </c>
      <c r="AP177" s="188" t="s">
        <v>34</v>
      </c>
      <c r="AQ177" s="188" t="s">
        <v>221</v>
      </c>
      <c r="AR177" s="188" t="s">
        <v>34</v>
      </c>
      <c r="AT177" s="188" t="s">
        <v>49</v>
      </c>
      <c r="AW177" s="188">
        <v>0</v>
      </c>
      <c r="AX177" s="188">
        <v>0</v>
      </c>
      <c r="AY177" s="188" t="e">
        <f>VLOOKUP(B177,#REF!,1,0)</f>
        <v>#REF!</v>
      </c>
    </row>
    <row r="178" spans="1:51">
      <c r="A178" s="187" t="str">
        <f>VLOOKUP(B178,'Item in worksheet'!J:J,1,0)</f>
        <v>MP13-2994</v>
      </c>
      <c r="B178" s="188" t="s">
        <v>313</v>
      </c>
      <c r="C178" s="188" t="s">
        <v>308</v>
      </c>
      <c r="E178" s="188" t="s">
        <v>33</v>
      </c>
      <c r="F178" s="188" t="s">
        <v>1923</v>
      </c>
      <c r="G178" s="188" t="s">
        <v>34</v>
      </c>
      <c r="H178" s="188" t="s">
        <v>218</v>
      </c>
      <c r="I178" s="188" t="s">
        <v>64</v>
      </c>
      <c r="J178" s="188" t="s">
        <v>309</v>
      </c>
      <c r="K178" s="188" t="s">
        <v>235</v>
      </c>
      <c r="L178" s="189" t="s">
        <v>291</v>
      </c>
      <c r="M178" s="188" t="s">
        <v>40</v>
      </c>
      <c r="N178" s="188" t="s">
        <v>60</v>
      </c>
      <c r="O178" s="188" t="s">
        <v>34</v>
      </c>
      <c r="P178" s="188" t="s">
        <v>34</v>
      </c>
      <c r="Q178" s="188">
        <v>1</v>
      </c>
      <c r="V178" s="190">
        <v>18.88</v>
      </c>
      <c r="W178" s="190">
        <v>71.39</v>
      </c>
      <c r="Z178" s="188">
        <v>400</v>
      </c>
      <c r="AA178" s="188" t="s">
        <v>158</v>
      </c>
      <c r="AB178" s="188">
        <v>9</v>
      </c>
      <c r="AC178" s="188" t="s">
        <v>1890</v>
      </c>
      <c r="AG178" s="188" t="s">
        <v>42</v>
      </c>
      <c r="AH178" s="188" t="s">
        <v>34</v>
      </c>
      <c r="AI178" s="192" t="s">
        <v>34</v>
      </c>
      <c r="AN178" s="188" t="s">
        <v>4391</v>
      </c>
      <c r="AO178" s="188" t="s">
        <v>47</v>
      </c>
      <c r="AP178" s="188" t="s">
        <v>34</v>
      </c>
      <c r="AQ178" s="188" t="s">
        <v>221</v>
      </c>
      <c r="AR178" s="188" t="s">
        <v>34</v>
      </c>
      <c r="AT178" s="188" t="s">
        <v>49</v>
      </c>
      <c r="AW178" s="188">
        <v>0</v>
      </c>
      <c r="AX178" s="188">
        <v>0</v>
      </c>
      <c r="AY178" s="188" t="e">
        <f>VLOOKUP(B178,#REF!,1,0)</f>
        <v>#REF!</v>
      </c>
    </row>
    <row r="179" spans="1:51">
      <c r="A179" s="187" t="str">
        <f>VLOOKUP(B179,'Item in worksheet'!J:J,1,0)</f>
        <v>MP13-2994</v>
      </c>
      <c r="B179" s="188" t="s">
        <v>313</v>
      </c>
      <c r="C179" s="188" t="s">
        <v>308</v>
      </c>
      <c r="E179" s="188" t="s">
        <v>33</v>
      </c>
      <c r="F179" s="188" t="s">
        <v>1923</v>
      </c>
      <c r="G179" s="188" t="s">
        <v>34</v>
      </c>
      <c r="H179" s="188" t="s">
        <v>218</v>
      </c>
      <c r="I179" s="188" t="s">
        <v>64</v>
      </c>
      <c r="J179" s="188" t="s">
        <v>309</v>
      </c>
      <c r="K179" s="188" t="s">
        <v>235</v>
      </c>
      <c r="L179" s="189" t="s">
        <v>291</v>
      </c>
      <c r="M179" s="188" t="s">
        <v>40</v>
      </c>
      <c r="N179" s="188" t="s">
        <v>41</v>
      </c>
      <c r="O179" s="188" t="s">
        <v>34</v>
      </c>
      <c r="P179" s="188" t="s">
        <v>34</v>
      </c>
      <c r="Q179" s="188">
        <v>1</v>
      </c>
      <c r="V179" s="190">
        <v>18.88</v>
      </c>
      <c r="W179" s="190">
        <v>71.39</v>
      </c>
      <c r="Z179" s="188">
        <v>400</v>
      </c>
      <c r="AA179" s="188" t="s">
        <v>158</v>
      </c>
      <c r="AB179" s="188">
        <v>9</v>
      </c>
      <c r="AC179" s="188" t="s">
        <v>1890</v>
      </c>
      <c r="AG179" s="188" t="s">
        <v>42</v>
      </c>
      <c r="AH179" s="188" t="s">
        <v>34</v>
      </c>
      <c r="AI179" s="192" t="s">
        <v>34</v>
      </c>
      <c r="AN179" s="188" t="s">
        <v>4391</v>
      </c>
      <c r="AO179" s="188" t="s">
        <v>47</v>
      </c>
      <c r="AP179" s="188" t="s">
        <v>34</v>
      </c>
      <c r="AQ179" s="188" t="s">
        <v>221</v>
      </c>
      <c r="AR179" s="188" t="s">
        <v>34</v>
      </c>
      <c r="AT179" s="188" t="s">
        <v>49</v>
      </c>
      <c r="AW179" s="188">
        <v>0</v>
      </c>
      <c r="AX179" s="188">
        <v>0</v>
      </c>
      <c r="AY179" s="188" t="e">
        <f>VLOOKUP(B179,#REF!,1,0)</f>
        <v>#REF!</v>
      </c>
    </row>
    <row r="180" spans="1:51">
      <c r="A180" s="187" t="e">
        <f>VLOOKUP(B180,'Item in worksheet'!J:J,1,0)</f>
        <v>#N/A</v>
      </c>
      <c r="B180" s="188" t="s">
        <v>314</v>
      </c>
      <c r="C180" s="188" t="s">
        <v>308</v>
      </c>
      <c r="E180" s="188" t="s">
        <v>33</v>
      </c>
      <c r="F180" s="188" t="s">
        <v>1923</v>
      </c>
      <c r="G180" s="188" t="s">
        <v>34</v>
      </c>
      <c r="H180" s="188" t="s">
        <v>218</v>
      </c>
      <c r="I180" s="188" t="s">
        <v>64</v>
      </c>
      <c r="J180" s="188" t="s">
        <v>309</v>
      </c>
      <c r="K180" s="188" t="s">
        <v>296</v>
      </c>
      <c r="L180" s="189" t="s">
        <v>297</v>
      </c>
      <c r="M180" s="188" t="s">
        <v>40</v>
      </c>
      <c r="N180" s="188" t="s">
        <v>60</v>
      </c>
      <c r="O180" s="188" t="s">
        <v>34</v>
      </c>
      <c r="P180" s="188" t="s">
        <v>34</v>
      </c>
      <c r="Q180" s="188">
        <v>1</v>
      </c>
      <c r="V180" s="190">
        <v>9.4700000000000006</v>
      </c>
      <c r="W180" s="190">
        <v>29.9</v>
      </c>
      <c r="Z180" s="188">
        <v>400</v>
      </c>
      <c r="AA180" s="188" t="s">
        <v>158</v>
      </c>
      <c r="AB180" s="188">
        <v>9</v>
      </c>
      <c r="AC180" s="188" t="s">
        <v>1894</v>
      </c>
      <c r="AG180" s="188" t="s">
        <v>42</v>
      </c>
      <c r="AH180" s="188" t="s">
        <v>34</v>
      </c>
      <c r="AI180" s="192" t="s">
        <v>34</v>
      </c>
      <c r="AN180" s="188" t="s">
        <v>4391</v>
      </c>
      <c r="AO180" s="188" t="s">
        <v>47</v>
      </c>
      <c r="AP180" s="188" t="s">
        <v>34</v>
      </c>
      <c r="AQ180" s="188" t="s">
        <v>221</v>
      </c>
      <c r="AR180" s="188" t="s">
        <v>34</v>
      </c>
      <c r="AT180" s="188" t="s">
        <v>49</v>
      </c>
      <c r="AW180" s="188">
        <v>0</v>
      </c>
      <c r="AX180" s="188">
        <v>0</v>
      </c>
      <c r="AY180" s="188" t="e">
        <f>VLOOKUP(B180,#REF!,1,0)</f>
        <v>#REF!</v>
      </c>
    </row>
    <row r="181" spans="1:51">
      <c r="A181" s="187" t="e">
        <f>VLOOKUP(B181,'Item in worksheet'!J:J,1,0)</f>
        <v>#N/A</v>
      </c>
      <c r="B181" s="188" t="s">
        <v>315</v>
      </c>
      <c r="C181" s="188" t="s">
        <v>308</v>
      </c>
      <c r="E181" s="188" t="s">
        <v>33</v>
      </c>
      <c r="F181" s="188" t="s">
        <v>1923</v>
      </c>
      <c r="G181" s="188" t="s">
        <v>34</v>
      </c>
      <c r="H181" s="188" t="s">
        <v>218</v>
      </c>
      <c r="I181" s="188" t="s">
        <v>64</v>
      </c>
      <c r="J181" s="188" t="s">
        <v>309</v>
      </c>
      <c r="K181" s="188" t="s">
        <v>251</v>
      </c>
      <c r="L181" s="189" t="s">
        <v>252</v>
      </c>
      <c r="M181" s="188" t="s">
        <v>40</v>
      </c>
      <c r="N181" s="188" t="s">
        <v>60</v>
      </c>
      <c r="O181" s="188" t="s">
        <v>34</v>
      </c>
      <c r="P181" s="188" t="s">
        <v>34</v>
      </c>
      <c r="Q181" s="188">
        <v>1</v>
      </c>
      <c r="V181" s="190">
        <v>11.71</v>
      </c>
      <c r="W181" s="190">
        <v>36</v>
      </c>
      <c r="Z181" s="188">
        <v>400</v>
      </c>
      <c r="AA181" s="188" t="s">
        <v>158</v>
      </c>
      <c r="AB181" s="188">
        <v>9</v>
      </c>
      <c r="AC181" s="188" t="s">
        <v>1889</v>
      </c>
      <c r="AG181" s="188" t="s">
        <v>42</v>
      </c>
      <c r="AH181" s="188" t="s">
        <v>34</v>
      </c>
      <c r="AI181" s="192" t="s">
        <v>34</v>
      </c>
      <c r="AN181" s="188" t="s">
        <v>4391</v>
      </c>
      <c r="AO181" s="188" t="s">
        <v>47</v>
      </c>
      <c r="AP181" s="188" t="s">
        <v>34</v>
      </c>
      <c r="AQ181" s="188" t="s">
        <v>221</v>
      </c>
      <c r="AR181" s="188" t="s">
        <v>34</v>
      </c>
      <c r="AT181" s="188" t="s">
        <v>49</v>
      </c>
      <c r="AW181" s="188">
        <v>0</v>
      </c>
      <c r="AX181" s="188">
        <v>0</v>
      </c>
      <c r="AY181" s="188" t="e">
        <f>VLOOKUP(B181,#REF!,1,0)</f>
        <v>#REF!</v>
      </c>
    </row>
    <row r="182" spans="1:51">
      <c r="A182" s="187" t="e">
        <f>VLOOKUP(B182,'Item in worksheet'!J:J,1,0)</f>
        <v>#N/A</v>
      </c>
      <c r="B182" s="188" t="s">
        <v>316</v>
      </c>
      <c r="C182" s="188" t="s">
        <v>308</v>
      </c>
      <c r="E182" s="188" t="s">
        <v>33</v>
      </c>
      <c r="F182" s="188" t="s">
        <v>1923</v>
      </c>
      <c r="G182" s="188" t="s">
        <v>34</v>
      </c>
      <c r="H182" s="188" t="s">
        <v>218</v>
      </c>
      <c r="I182" s="188" t="s">
        <v>64</v>
      </c>
      <c r="J182" s="188" t="s">
        <v>309</v>
      </c>
      <c r="K182" s="188" t="s">
        <v>254</v>
      </c>
      <c r="L182" s="189" t="s">
        <v>252</v>
      </c>
      <c r="M182" s="188" t="s">
        <v>40</v>
      </c>
      <c r="N182" s="188" t="s">
        <v>60</v>
      </c>
      <c r="O182" s="188" t="s">
        <v>34</v>
      </c>
      <c r="P182" s="188" t="s">
        <v>34</v>
      </c>
      <c r="Q182" s="188">
        <v>1</v>
      </c>
      <c r="V182" s="190">
        <v>14.36</v>
      </c>
      <c r="W182" s="190">
        <v>44.1</v>
      </c>
      <c r="Z182" s="188">
        <v>400</v>
      </c>
      <c r="AA182" s="188" t="s">
        <v>158</v>
      </c>
      <c r="AB182" s="188">
        <v>9</v>
      </c>
      <c r="AC182" s="188" t="s">
        <v>4661</v>
      </c>
      <c r="AG182" s="188" t="s">
        <v>42</v>
      </c>
      <c r="AH182" s="188" t="s">
        <v>34</v>
      </c>
      <c r="AI182" s="192" t="s">
        <v>34</v>
      </c>
      <c r="AN182" s="188" t="s">
        <v>4391</v>
      </c>
      <c r="AO182" s="188" t="s">
        <v>47</v>
      </c>
      <c r="AP182" s="188" t="s">
        <v>34</v>
      </c>
      <c r="AQ182" s="188" t="s">
        <v>221</v>
      </c>
      <c r="AR182" s="188" t="s">
        <v>34</v>
      </c>
      <c r="AT182" s="188" t="s">
        <v>49</v>
      </c>
      <c r="AW182" s="188">
        <v>0</v>
      </c>
      <c r="AX182" s="188">
        <v>0</v>
      </c>
      <c r="AY182" s="188" t="e">
        <f>VLOOKUP(B182,#REF!,1,0)</f>
        <v>#REF!</v>
      </c>
    </row>
    <row r="183" spans="1:51">
      <c r="A183" s="187" t="str">
        <f>VLOOKUP(B183,'Item in worksheet'!J:J,1,0)</f>
        <v>MP13-1686</v>
      </c>
      <c r="B183" s="188" t="s">
        <v>317</v>
      </c>
      <c r="C183" s="188" t="s">
        <v>318</v>
      </c>
      <c r="E183" s="188" t="s">
        <v>33</v>
      </c>
      <c r="F183" s="188" t="s">
        <v>1923</v>
      </c>
      <c r="G183" s="188" t="s">
        <v>34</v>
      </c>
      <c r="H183" s="188" t="s">
        <v>218</v>
      </c>
      <c r="I183" s="188" t="s">
        <v>64</v>
      </c>
      <c r="J183" s="188" t="s">
        <v>203</v>
      </c>
      <c r="K183" s="188" t="s">
        <v>161</v>
      </c>
      <c r="L183" s="189" t="s">
        <v>220</v>
      </c>
      <c r="M183" s="188" t="s">
        <v>40</v>
      </c>
      <c r="N183" s="188" t="s">
        <v>41</v>
      </c>
      <c r="O183" s="188" t="s">
        <v>34</v>
      </c>
      <c r="P183" s="188" t="s">
        <v>34</v>
      </c>
      <c r="Q183" s="188">
        <v>1</v>
      </c>
      <c r="V183" s="190">
        <v>15.4</v>
      </c>
      <c r="W183" s="190">
        <v>38.4</v>
      </c>
      <c r="Z183" s="188">
        <v>400</v>
      </c>
      <c r="AA183" s="188" t="s">
        <v>158</v>
      </c>
      <c r="AB183" s="188">
        <v>9</v>
      </c>
      <c r="AC183" s="188" t="s">
        <v>1895</v>
      </c>
      <c r="AG183" s="188" t="s">
        <v>42</v>
      </c>
      <c r="AH183" s="188" t="s">
        <v>34</v>
      </c>
      <c r="AI183" s="192" t="s">
        <v>34</v>
      </c>
      <c r="AN183" s="188" t="s">
        <v>4391</v>
      </c>
      <c r="AO183" s="188" t="s">
        <v>47</v>
      </c>
      <c r="AP183" s="188" t="s">
        <v>34</v>
      </c>
      <c r="AQ183" s="188" t="s">
        <v>221</v>
      </c>
      <c r="AR183" s="188" t="s">
        <v>34</v>
      </c>
      <c r="AT183" s="188" t="s">
        <v>49</v>
      </c>
      <c r="AW183" s="188">
        <v>0</v>
      </c>
      <c r="AX183" s="188">
        <v>0</v>
      </c>
      <c r="AY183" s="188" t="e">
        <f>VLOOKUP(B183,#REF!,1,0)</f>
        <v>#REF!</v>
      </c>
    </row>
    <row r="184" spans="1:51">
      <c r="A184" s="187" t="str">
        <f>VLOOKUP(B184,'Item in worksheet'!J:J,1,0)</f>
        <v>MP13-1686</v>
      </c>
      <c r="B184" s="188" t="s">
        <v>317</v>
      </c>
      <c r="C184" s="188" t="s">
        <v>318</v>
      </c>
      <c r="E184" s="188" t="s">
        <v>33</v>
      </c>
      <c r="F184" s="188" t="s">
        <v>1923</v>
      </c>
      <c r="G184" s="188" t="s">
        <v>34</v>
      </c>
      <c r="H184" s="188" t="s">
        <v>218</v>
      </c>
      <c r="I184" s="188" t="s">
        <v>64</v>
      </c>
      <c r="J184" s="188" t="s">
        <v>203</v>
      </c>
      <c r="K184" s="188" t="s">
        <v>161</v>
      </c>
      <c r="L184" s="189" t="s">
        <v>220</v>
      </c>
      <c r="M184" s="188" t="s">
        <v>40</v>
      </c>
      <c r="N184" s="188" t="s">
        <v>60</v>
      </c>
      <c r="O184" s="188" t="s">
        <v>34</v>
      </c>
      <c r="P184" s="188" t="s">
        <v>34</v>
      </c>
      <c r="Q184" s="188">
        <v>1</v>
      </c>
      <c r="V184" s="190">
        <v>15.4</v>
      </c>
      <c r="W184" s="190">
        <v>38.4</v>
      </c>
      <c r="Z184" s="188">
        <v>400</v>
      </c>
      <c r="AA184" s="188" t="s">
        <v>158</v>
      </c>
      <c r="AB184" s="188">
        <v>9</v>
      </c>
      <c r="AC184" s="188" t="s">
        <v>1895</v>
      </c>
      <c r="AG184" s="188" t="s">
        <v>42</v>
      </c>
      <c r="AH184" s="188" t="s">
        <v>34</v>
      </c>
      <c r="AI184" s="192" t="s">
        <v>34</v>
      </c>
      <c r="AN184" s="188" t="s">
        <v>4391</v>
      </c>
      <c r="AO184" s="188" t="s">
        <v>47</v>
      </c>
      <c r="AP184" s="188" t="s">
        <v>34</v>
      </c>
      <c r="AQ184" s="188" t="s">
        <v>221</v>
      </c>
      <c r="AR184" s="188" t="s">
        <v>34</v>
      </c>
      <c r="AT184" s="188" t="s">
        <v>49</v>
      </c>
      <c r="AW184" s="188">
        <v>0</v>
      </c>
      <c r="AX184" s="188">
        <v>0</v>
      </c>
      <c r="AY184" s="188" t="e">
        <f>VLOOKUP(B184,#REF!,1,0)</f>
        <v>#REF!</v>
      </c>
    </row>
    <row r="185" spans="1:51">
      <c r="A185" s="187" t="str">
        <f>VLOOKUP(B185,'Item in worksheet'!J:J,1,0)</f>
        <v>MP13-1687</v>
      </c>
      <c r="B185" s="188" t="s">
        <v>319</v>
      </c>
      <c r="C185" s="188" t="s">
        <v>318</v>
      </c>
      <c r="E185" s="188" t="s">
        <v>33</v>
      </c>
      <c r="F185" s="188" t="s">
        <v>1923</v>
      </c>
      <c r="G185" s="188" t="s">
        <v>34</v>
      </c>
      <c r="H185" s="188" t="s">
        <v>218</v>
      </c>
      <c r="I185" s="188" t="s">
        <v>64</v>
      </c>
      <c r="J185" s="188" t="s">
        <v>203</v>
      </c>
      <c r="K185" s="188" t="s">
        <v>311</v>
      </c>
      <c r="L185" s="189" t="s">
        <v>220</v>
      </c>
      <c r="M185" s="188" t="s">
        <v>40</v>
      </c>
      <c r="N185" s="188" t="s">
        <v>60</v>
      </c>
      <c r="O185" s="188" t="s">
        <v>34</v>
      </c>
      <c r="P185" s="188" t="s">
        <v>34</v>
      </c>
      <c r="Q185" s="188">
        <v>1</v>
      </c>
      <c r="V185" s="190">
        <v>18.010000000000002</v>
      </c>
      <c r="W185" s="190">
        <v>44.1</v>
      </c>
      <c r="Z185" s="188">
        <v>400</v>
      </c>
      <c r="AA185" s="188" t="s">
        <v>158</v>
      </c>
      <c r="AB185" s="188">
        <v>9</v>
      </c>
      <c r="AC185" s="188" t="s">
        <v>1896</v>
      </c>
      <c r="AG185" s="188" t="s">
        <v>42</v>
      </c>
      <c r="AH185" s="188" t="s">
        <v>34</v>
      </c>
      <c r="AI185" s="192" t="s">
        <v>34</v>
      </c>
      <c r="AN185" s="188" t="s">
        <v>4391</v>
      </c>
      <c r="AO185" s="188" t="s">
        <v>47</v>
      </c>
      <c r="AP185" s="188" t="s">
        <v>34</v>
      </c>
      <c r="AQ185" s="188" t="s">
        <v>221</v>
      </c>
      <c r="AR185" s="188" t="s">
        <v>34</v>
      </c>
      <c r="AT185" s="188" t="s">
        <v>49</v>
      </c>
      <c r="AW185" s="188">
        <v>0</v>
      </c>
      <c r="AX185" s="188">
        <v>0</v>
      </c>
      <c r="AY185" s="188" t="e">
        <f>VLOOKUP(B185,#REF!,1,0)</f>
        <v>#REF!</v>
      </c>
    </row>
    <row r="186" spans="1:51">
      <c r="A186" s="187" t="str">
        <f>VLOOKUP(B186,'Item in worksheet'!J:J,1,0)</f>
        <v>MP13-1687</v>
      </c>
      <c r="B186" s="188" t="s">
        <v>319</v>
      </c>
      <c r="C186" s="188" t="s">
        <v>318</v>
      </c>
      <c r="E186" s="188" t="s">
        <v>33</v>
      </c>
      <c r="F186" s="188" t="s">
        <v>1923</v>
      </c>
      <c r="G186" s="188" t="s">
        <v>34</v>
      </c>
      <c r="H186" s="188" t="s">
        <v>218</v>
      </c>
      <c r="I186" s="188" t="s">
        <v>64</v>
      </c>
      <c r="J186" s="188" t="s">
        <v>203</v>
      </c>
      <c r="K186" s="188" t="s">
        <v>311</v>
      </c>
      <c r="L186" s="189" t="s">
        <v>220</v>
      </c>
      <c r="M186" s="188" t="s">
        <v>40</v>
      </c>
      <c r="N186" s="188" t="s">
        <v>41</v>
      </c>
      <c r="O186" s="188" t="s">
        <v>34</v>
      </c>
      <c r="P186" s="188" t="s">
        <v>34</v>
      </c>
      <c r="Q186" s="188">
        <v>1</v>
      </c>
      <c r="V186" s="190">
        <v>18.010000000000002</v>
      </c>
      <c r="W186" s="190">
        <v>44.1</v>
      </c>
      <c r="Z186" s="188">
        <v>400</v>
      </c>
      <c r="AA186" s="188" t="s">
        <v>158</v>
      </c>
      <c r="AB186" s="188">
        <v>9</v>
      </c>
      <c r="AC186" s="188" t="s">
        <v>1896</v>
      </c>
      <c r="AG186" s="188" t="s">
        <v>42</v>
      </c>
      <c r="AH186" s="188" t="s">
        <v>34</v>
      </c>
      <c r="AI186" s="192" t="s">
        <v>34</v>
      </c>
      <c r="AN186" s="188" t="s">
        <v>4391</v>
      </c>
      <c r="AO186" s="188" t="s">
        <v>47</v>
      </c>
      <c r="AP186" s="188" t="s">
        <v>34</v>
      </c>
      <c r="AQ186" s="188" t="s">
        <v>221</v>
      </c>
      <c r="AR186" s="188" t="s">
        <v>34</v>
      </c>
      <c r="AT186" s="188" t="s">
        <v>49</v>
      </c>
      <c r="AW186" s="188">
        <v>0</v>
      </c>
      <c r="AX186" s="188">
        <v>0</v>
      </c>
      <c r="AY186" s="188" t="e">
        <f>VLOOKUP(B186,#REF!,1,0)</f>
        <v>#REF!</v>
      </c>
    </row>
    <row r="187" spans="1:51">
      <c r="A187" s="187" t="str">
        <f>VLOOKUP(B187,'Item in worksheet'!J:J,1,0)</f>
        <v>MP13-2991</v>
      </c>
      <c r="B187" s="188" t="s">
        <v>320</v>
      </c>
      <c r="C187" s="188" t="s">
        <v>318</v>
      </c>
      <c r="E187" s="188" t="s">
        <v>33</v>
      </c>
      <c r="F187" s="188" t="s">
        <v>1923</v>
      </c>
      <c r="G187" s="188" t="s">
        <v>34</v>
      </c>
      <c r="H187" s="188" t="s">
        <v>218</v>
      </c>
      <c r="I187" s="188" t="s">
        <v>64</v>
      </c>
      <c r="J187" s="188" t="s">
        <v>203</v>
      </c>
      <c r="K187" s="188" t="s">
        <v>290</v>
      </c>
      <c r="L187" s="189" t="s">
        <v>291</v>
      </c>
      <c r="M187" s="188" t="s">
        <v>40</v>
      </c>
      <c r="N187" s="188" t="s">
        <v>60</v>
      </c>
      <c r="O187" s="188" t="s">
        <v>34</v>
      </c>
      <c r="P187" s="188" t="s">
        <v>34</v>
      </c>
      <c r="Q187" s="188">
        <v>1</v>
      </c>
      <c r="V187" s="190">
        <v>16.07</v>
      </c>
      <c r="W187" s="190">
        <v>54.99</v>
      </c>
      <c r="Z187" s="188">
        <v>400</v>
      </c>
      <c r="AA187" s="188" t="s">
        <v>158</v>
      </c>
      <c r="AB187" s="188">
        <v>9</v>
      </c>
      <c r="AC187" s="188" t="s">
        <v>4662</v>
      </c>
      <c r="AG187" s="188" t="s">
        <v>42</v>
      </c>
      <c r="AH187" s="188" t="s">
        <v>34</v>
      </c>
      <c r="AI187" s="192" t="s">
        <v>34</v>
      </c>
      <c r="AN187" s="188" t="s">
        <v>4391</v>
      </c>
      <c r="AO187" s="188" t="s">
        <v>47</v>
      </c>
      <c r="AP187" s="188" t="s">
        <v>34</v>
      </c>
      <c r="AQ187" s="188" t="s">
        <v>221</v>
      </c>
      <c r="AR187" s="188" t="s">
        <v>34</v>
      </c>
      <c r="AT187" s="188" t="s">
        <v>49</v>
      </c>
      <c r="AW187" s="188">
        <v>0</v>
      </c>
      <c r="AX187" s="188">
        <v>0</v>
      </c>
      <c r="AY187" s="188" t="e">
        <f>VLOOKUP(B187,#REF!,1,0)</f>
        <v>#REF!</v>
      </c>
    </row>
    <row r="188" spans="1:51">
      <c r="A188" s="187" t="str">
        <f>VLOOKUP(B188,'Item in worksheet'!J:J,1,0)</f>
        <v>MP13-2991</v>
      </c>
      <c r="B188" s="188" t="s">
        <v>320</v>
      </c>
      <c r="C188" s="188" t="s">
        <v>318</v>
      </c>
      <c r="E188" s="188" t="s">
        <v>33</v>
      </c>
      <c r="F188" s="188" t="s">
        <v>1923</v>
      </c>
      <c r="G188" s="188" t="s">
        <v>34</v>
      </c>
      <c r="H188" s="188" t="s">
        <v>218</v>
      </c>
      <c r="I188" s="188" t="s">
        <v>64</v>
      </c>
      <c r="J188" s="188" t="s">
        <v>203</v>
      </c>
      <c r="K188" s="188" t="s">
        <v>290</v>
      </c>
      <c r="L188" s="189" t="s">
        <v>291</v>
      </c>
      <c r="M188" s="188" t="s">
        <v>40</v>
      </c>
      <c r="N188" s="188" t="s">
        <v>41</v>
      </c>
      <c r="O188" s="188" t="s">
        <v>34</v>
      </c>
      <c r="P188" s="188" t="s">
        <v>34</v>
      </c>
      <c r="Q188" s="188">
        <v>1</v>
      </c>
      <c r="V188" s="190">
        <v>16.07</v>
      </c>
      <c r="W188" s="190">
        <v>54.99</v>
      </c>
      <c r="Z188" s="188">
        <v>400</v>
      </c>
      <c r="AA188" s="188" t="s">
        <v>158</v>
      </c>
      <c r="AB188" s="188">
        <v>9</v>
      </c>
      <c r="AC188" s="188" t="s">
        <v>4662</v>
      </c>
      <c r="AG188" s="188" t="s">
        <v>42</v>
      </c>
      <c r="AH188" s="188" t="s">
        <v>34</v>
      </c>
      <c r="AI188" s="192" t="s">
        <v>34</v>
      </c>
      <c r="AN188" s="188" t="s">
        <v>4391</v>
      </c>
      <c r="AO188" s="188" t="s">
        <v>47</v>
      </c>
      <c r="AP188" s="188" t="s">
        <v>34</v>
      </c>
      <c r="AQ188" s="188" t="s">
        <v>221</v>
      </c>
      <c r="AR188" s="188" t="s">
        <v>34</v>
      </c>
      <c r="AT188" s="188" t="s">
        <v>49</v>
      </c>
      <c r="AW188" s="188">
        <v>0</v>
      </c>
      <c r="AX188" s="188">
        <v>0</v>
      </c>
      <c r="AY188" s="188" t="e">
        <f>VLOOKUP(B188,#REF!,1,0)</f>
        <v>#REF!</v>
      </c>
    </row>
    <row r="189" spans="1:51">
      <c r="A189" s="187" t="str">
        <f>VLOOKUP(B189,'Item in worksheet'!J:J,1,0)</f>
        <v>MP13-2992</v>
      </c>
      <c r="B189" s="188" t="s">
        <v>321</v>
      </c>
      <c r="C189" s="188" t="s">
        <v>318</v>
      </c>
      <c r="E189" s="188" t="s">
        <v>33</v>
      </c>
      <c r="F189" s="188" t="s">
        <v>1923</v>
      </c>
      <c r="G189" s="188" t="s">
        <v>34</v>
      </c>
      <c r="H189" s="188" t="s">
        <v>218</v>
      </c>
      <c r="I189" s="188" t="s">
        <v>64</v>
      </c>
      <c r="J189" s="188" t="s">
        <v>203</v>
      </c>
      <c r="K189" s="188" t="s">
        <v>235</v>
      </c>
      <c r="L189" s="189" t="s">
        <v>291</v>
      </c>
      <c r="M189" s="188" t="s">
        <v>40</v>
      </c>
      <c r="N189" s="188" t="s">
        <v>41</v>
      </c>
      <c r="O189" s="188" t="s">
        <v>34</v>
      </c>
      <c r="P189" s="188" t="s">
        <v>34</v>
      </c>
      <c r="Q189" s="188">
        <v>1</v>
      </c>
      <c r="V189" s="190">
        <v>18.88</v>
      </c>
      <c r="W189" s="190">
        <v>71.39</v>
      </c>
      <c r="Z189" s="188">
        <v>400</v>
      </c>
      <c r="AA189" s="188" t="s">
        <v>158</v>
      </c>
      <c r="AB189" s="188">
        <v>9</v>
      </c>
      <c r="AC189" s="188" t="s">
        <v>1890</v>
      </c>
      <c r="AG189" s="188" t="s">
        <v>42</v>
      </c>
      <c r="AH189" s="188" t="s">
        <v>34</v>
      </c>
      <c r="AI189" s="192" t="s">
        <v>34</v>
      </c>
      <c r="AN189" s="188" t="s">
        <v>4391</v>
      </c>
      <c r="AO189" s="188" t="s">
        <v>47</v>
      </c>
      <c r="AP189" s="188" t="s">
        <v>34</v>
      </c>
      <c r="AQ189" s="188" t="s">
        <v>221</v>
      </c>
      <c r="AR189" s="188" t="s">
        <v>34</v>
      </c>
      <c r="AT189" s="188" t="s">
        <v>49</v>
      </c>
      <c r="AW189" s="188">
        <v>0</v>
      </c>
      <c r="AX189" s="188">
        <v>0</v>
      </c>
      <c r="AY189" s="188" t="e">
        <f>VLOOKUP(B189,#REF!,1,0)</f>
        <v>#REF!</v>
      </c>
    </row>
    <row r="190" spans="1:51">
      <c r="A190" s="187" t="str">
        <f>VLOOKUP(B190,'Item in worksheet'!J:J,1,0)</f>
        <v>MP13-2992</v>
      </c>
      <c r="B190" s="188" t="s">
        <v>321</v>
      </c>
      <c r="C190" s="188" t="s">
        <v>318</v>
      </c>
      <c r="E190" s="188" t="s">
        <v>33</v>
      </c>
      <c r="F190" s="188" t="s">
        <v>1923</v>
      </c>
      <c r="G190" s="188" t="s">
        <v>34</v>
      </c>
      <c r="H190" s="188" t="s">
        <v>218</v>
      </c>
      <c r="I190" s="188" t="s">
        <v>64</v>
      </c>
      <c r="J190" s="188" t="s">
        <v>203</v>
      </c>
      <c r="K190" s="188" t="s">
        <v>235</v>
      </c>
      <c r="L190" s="189" t="s">
        <v>291</v>
      </c>
      <c r="M190" s="188" t="s">
        <v>40</v>
      </c>
      <c r="N190" s="188" t="s">
        <v>60</v>
      </c>
      <c r="O190" s="188" t="s">
        <v>34</v>
      </c>
      <c r="P190" s="188" t="s">
        <v>34</v>
      </c>
      <c r="Q190" s="188">
        <v>1</v>
      </c>
      <c r="V190" s="190">
        <v>18.88</v>
      </c>
      <c r="W190" s="190">
        <v>71.39</v>
      </c>
      <c r="Z190" s="188">
        <v>400</v>
      </c>
      <c r="AA190" s="188" t="s">
        <v>158</v>
      </c>
      <c r="AB190" s="188">
        <v>9</v>
      </c>
      <c r="AC190" s="188" t="s">
        <v>1890</v>
      </c>
      <c r="AG190" s="188" t="s">
        <v>42</v>
      </c>
      <c r="AH190" s="188" t="s">
        <v>34</v>
      </c>
      <c r="AI190" s="192" t="s">
        <v>34</v>
      </c>
      <c r="AN190" s="188" t="s">
        <v>4391</v>
      </c>
      <c r="AO190" s="188" t="s">
        <v>47</v>
      </c>
      <c r="AP190" s="188" t="s">
        <v>34</v>
      </c>
      <c r="AQ190" s="188" t="s">
        <v>221</v>
      </c>
      <c r="AR190" s="188" t="s">
        <v>34</v>
      </c>
      <c r="AT190" s="188" t="s">
        <v>49</v>
      </c>
      <c r="AW190" s="188">
        <v>0</v>
      </c>
      <c r="AX190" s="188">
        <v>0</v>
      </c>
      <c r="AY190" s="188" t="e">
        <f>VLOOKUP(B190,#REF!,1,0)</f>
        <v>#REF!</v>
      </c>
    </row>
    <row r="191" spans="1:51">
      <c r="A191" s="187" t="str">
        <f>VLOOKUP(B191,'Item in worksheet'!J:J,1,0)</f>
        <v>MP13-4972</v>
      </c>
      <c r="B191" s="188" t="s">
        <v>322</v>
      </c>
      <c r="C191" s="188" t="s">
        <v>318</v>
      </c>
      <c r="E191" s="188" t="s">
        <v>33</v>
      </c>
      <c r="F191" s="188" t="s">
        <v>1923</v>
      </c>
      <c r="G191" s="188" t="s">
        <v>34</v>
      </c>
      <c r="H191" s="188" t="s">
        <v>218</v>
      </c>
      <c r="I191" s="188" t="s">
        <v>64</v>
      </c>
      <c r="J191" s="188" t="s">
        <v>203</v>
      </c>
      <c r="K191" s="188" t="s">
        <v>323</v>
      </c>
      <c r="L191" s="189" t="s">
        <v>271</v>
      </c>
      <c r="M191" s="188" t="s">
        <v>40</v>
      </c>
      <c r="N191" s="188" t="s">
        <v>60</v>
      </c>
      <c r="O191" s="188" t="s">
        <v>34</v>
      </c>
      <c r="P191" s="188" t="s">
        <v>34</v>
      </c>
      <c r="Q191" s="188">
        <v>1</v>
      </c>
      <c r="V191" s="190">
        <v>9.3800000000000008</v>
      </c>
      <c r="W191" s="190">
        <v>29.9</v>
      </c>
      <c r="Z191" s="188">
        <v>400</v>
      </c>
      <c r="AA191" s="188" t="s">
        <v>158</v>
      </c>
      <c r="AB191" s="188">
        <v>9</v>
      </c>
      <c r="AC191" s="188" t="s">
        <v>1894</v>
      </c>
      <c r="AG191" s="188" t="s">
        <v>42</v>
      </c>
      <c r="AH191" s="188" t="s">
        <v>34</v>
      </c>
      <c r="AI191" s="192" t="s">
        <v>34</v>
      </c>
      <c r="AN191" s="188" t="s">
        <v>4391</v>
      </c>
      <c r="AO191" s="188" t="s">
        <v>47</v>
      </c>
      <c r="AP191" s="188" t="s">
        <v>34</v>
      </c>
      <c r="AQ191" s="188" t="s">
        <v>221</v>
      </c>
      <c r="AR191" s="188" t="s">
        <v>34</v>
      </c>
      <c r="AT191" s="188" t="s">
        <v>49</v>
      </c>
      <c r="AW191" s="188">
        <v>0</v>
      </c>
      <c r="AX191" s="188">
        <v>0</v>
      </c>
      <c r="AY191" s="188" t="e">
        <f>VLOOKUP(B191,#REF!,1,0)</f>
        <v>#REF!</v>
      </c>
    </row>
    <row r="192" spans="1:51">
      <c r="A192" s="187" t="str">
        <f>VLOOKUP(B192,'Item in worksheet'!J:J,1,0)</f>
        <v>MP13-4972</v>
      </c>
      <c r="B192" s="188" t="s">
        <v>322</v>
      </c>
      <c r="C192" s="188" t="s">
        <v>318</v>
      </c>
      <c r="E192" s="188" t="s">
        <v>33</v>
      </c>
      <c r="F192" s="188" t="s">
        <v>1923</v>
      </c>
      <c r="G192" s="188" t="s">
        <v>34</v>
      </c>
      <c r="H192" s="188" t="s">
        <v>218</v>
      </c>
      <c r="I192" s="188" t="s">
        <v>64</v>
      </c>
      <c r="J192" s="188" t="s">
        <v>203</v>
      </c>
      <c r="K192" s="188" t="s">
        <v>323</v>
      </c>
      <c r="L192" s="189" t="s">
        <v>271</v>
      </c>
      <c r="M192" s="188" t="s">
        <v>40</v>
      </c>
      <c r="N192" s="188" t="s">
        <v>41</v>
      </c>
      <c r="O192" s="188" t="s">
        <v>34</v>
      </c>
      <c r="P192" s="188" t="s">
        <v>34</v>
      </c>
      <c r="Q192" s="188">
        <v>1</v>
      </c>
      <c r="V192" s="190">
        <v>9.3800000000000008</v>
      </c>
      <c r="W192" s="190">
        <v>29.9</v>
      </c>
      <c r="Z192" s="188">
        <v>400</v>
      </c>
      <c r="AA192" s="188" t="s">
        <v>158</v>
      </c>
      <c r="AB192" s="188">
        <v>9</v>
      </c>
      <c r="AC192" s="188" t="s">
        <v>1894</v>
      </c>
      <c r="AG192" s="188" t="s">
        <v>42</v>
      </c>
      <c r="AH192" s="188" t="s">
        <v>34</v>
      </c>
      <c r="AI192" s="192" t="s">
        <v>34</v>
      </c>
      <c r="AN192" s="188" t="s">
        <v>4391</v>
      </c>
      <c r="AO192" s="188" t="s">
        <v>47</v>
      </c>
      <c r="AP192" s="188" t="s">
        <v>34</v>
      </c>
      <c r="AQ192" s="188" t="s">
        <v>221</v>
      </c>
      <c r="AR192" s="188" t="s">
        <v>34</v>
      </c>
      <c r="AT192" s="188" t="s">
        <v>49</v>
      </c>
      <c r="AW192" s="188">
        <v>0</v>
      </c>
      <c r="AX192" s="188">
        <v>0</v>
      </c>
      <c r="AY192" s="188" t="e">
        <f>VLOOKUP(B192,#REF!,1,0)</f>
        <v>#REF!</v>
      </c>
    </row>
    <row r="193" spans="1:51">
      <c r="A193" s="187" t="str">
        <f>VLOOKUP(B193,'Item in worksheet'!J:J,1,0)</f>
        <v>MP13-6130</v>
      </c>
      <c r="B193" s="188" t="s">
        <v>324</v>
      </c>
      <c r="C193" s="188" t="s">
        <v>318</v>
      </c>
      <c r="E193" s="188" t="s">
        <v>33</v>
      </c>
      <c r="F193" s="188" t="s">
        <v>1923</v>
      </c>
      <c r="G193" s="188" t="s">
        <v>34</v>
      </c>
      <c r="H193" s="188" t="s">
        <v>218</v>
      </c>
      <c r="I193" s="188" t="s">
        <v>64</v>
      </c>
      <c r="J193" s="188" t="s">
        <v>203</v>
      </c>
      <c r="K193" s="188" t="s">
        <v>251</v>
      </c>
      <c r="L193" s="189" t="s">
        <v>283</v>
      </c>
      <c r="M193" s="188" t="s">
        <v>40</v>
      </c>
      <c r="N193" s="188" t="s">
        <v>60</v>
      </c>
      <c r="O193" s="188" t="s">
        <v>34</v>
      </c>
      <c r="P193" s="188" t="s">
        <v>34</v>
      </c>
      <c r="Q193" s="188">
        <v>1</v>
      </c>
      <c r="V193" s="190">
        <v>11.68</v>
      </c>
      <c r="W193" s="190">
        <v>36</v>
      </c>
      <c r="Z193" s="188">
        <v>400</v>
      </c>
      <c r="AA193" s="188" t="s">
        <v>158</v>
      </c>
      <c r="AB193" s="188">
        <v>9</v>
      </c>
      <c r="AC193" s="188" t="s">
        <v>1889</v>
      </c>
      <c r="AG193" s="188" t="s">
        <v>42</v>
      </c>
      <c r="AH193" s="188" t="s">
        <v>34</v>
      </c>
      <c r="AI193" s="192" t="s">
        <v>34</v>
      </c>
      <c r="AN193" s="188" t="s">
        <v>4391</v>
      </c>
      <c r="AO193" s="188" t="s">
        <v>47</v>
      </c>
      <c r="AP193" s="188" t="s">
        <v>34</v>
      </c>
      <c r="AQ193" s="188" t="s">
        <v>221</v>
      </c>
      <c r="AR193" s="188" t="s">
        <v>34</v>
      </c>
      <c r="AT193" s="188" t="s">
        <v>49</v>
      </c>
      <c r="AW193" s="188">
        <v>0</v>
      </c>
      <c r="AX193" s="188">
        <v>0</v>
      </c>
      <c r="AY193" s="188" t="e">
        <f>VLOOKUP(B193,#REF!,1,0)</f>
        <v>#REF!</v>
      </c>
    </row>
    <row r="194" spans="1:51">
      <c r="A194" s="187" t="str">
        <f>VLOOKUP(B194,'Item in worksheet'!J:J,1,0)</f>
        <v>MP13-6131</v>
      </c>
      <c r="B194" s="188" t="s">
        <v>325</v>
      </c>
      <c r="C194" s="188" t="s">
        <v>318</v>
      </c>
      <c r="E194" s="188" t="s">
        <v>33</v>
      </c>
      <c r="F194" s="188" t="s">
        <v>1923</v>
      </c>
      <c r="G194" s="188" t="s">
        <v>34</v>
      </c>
      <c r="H194" s="188" t="s">
        <v>218</v>
      </c>
      <c r="I194" s="188" t="s">
        <v>64</v>
      </c>
      <c r="J194" s="188" t="s">
        <v>203</v>
      </c>
      <c r="K194" s="188" t="s">
        <v>285</v>
      </c>
      <c r="L194" s="189" t="s">
        <v>283</v>
      </c>
      <c r="M194" s="188" t="s">
        <v>40</v>
      </c>
      <c r="N194" s="188" t="s">
        <v>60</v>
      </c>
      <c r="O194" s="188" t="s">
        <v>34</v>
      </c>
      <c r="P194" s="188" t="s">
        <v>34</v>
      </c>
      <c r="Q194" s="188">
        <v>1</v>
      </c>
      <c r="V194" s="190">
        <v>14.29</v>
      </c>
      <c r="W194" s="190">
        <v>44.1</v>
      </c>
      <c r="Z194" s="188">
        <v>400</v>
      </c>
      <c r="AA194" s="188" t="s">
        <v>158</v>
      </c>
      <c r="AB194" s="188">
        <v>9</v>
      </c>
      <c r="AC194" s="188" t="s">
        <v>4661</v>
      </c>
      <c r="AG194" s="188" t="s">
        <v>42</v>
      </c>
      <c r="AH194" s="188" t="s">
        <v>34</v>
      </c>
      <c r="AI194" s="192" t="s">
        <v>34</v>
      </c>
      <c r="AN194" s="188" t="s">
        <v>4391</v>
      </c>
      <c r="AO194" s="188" t="s">
        <v>47</v>
      </c>
      <c r="AP194" s="188" t="s">
        <v>34</v>
      </c>
      <c r="AQ194" s="188" t="s">
        <v>221</v>
      </c>
      <c r="AR194" s="188" t="s">
        <v>34</v>
      </c>
      <c r="AT194" s="188" t="s">
        <v>49</v>
      </c>
      <c r="AW194" s="188">
        <v>0</v>
      </c>
      <c r="AX194" s="188">
        <v>0</v>
      </c>
      <c r="AY194" s="188" t="e">
        <f>VLOOKUP(B194,#REF!,1,0)</f>
        <v>#REF!</v>
      </c>
    </row>
    <row r="195" spans="1:51">
      <c r="A195" s="187" t="str">
        <f>VLOOKUP(B195,'Item in worksheet'!J:J,1,0)</f>
        <v>MP13-6124</v>
      </c>
      <c r="B195" s="188" t="s">
        <v>326</v>
      </c>
      <c r="C195" s="188" t="s">
        <v>327</v>
      </c>
      <c r="E195" s="188" t="s">
        <v>33</v>
      </c>
      <c r="F195" s="188" t="s">
        <v>1923</v>
      </c>
      <c r="G195" s="188" t="s">
        <v>34</v>
      </c>
      <c r="H195" s="188" t="s">
        <v>218</v>
      </c>
      <c r="I195" s="188" t="s">
        <v>64</v>
      </c>
      <c r="J195" s="188" t="s">
        <v>328</v>
      </c>
      <c r="K195" s="188" t="s">
        <v>329</v>
      </c>
      <c r="L195" s="189" t="s">
        <v>330</v>
      </c>
      <c r="M195" s="188" t="s">
        <v>40</v>
      </c>
      <c r="N195" s="188" t="s">
        <v>60</v>
      </c>
      <c r="O195" s="188" t="s">
        <v>34</v>
      </c>
      <c r="P195" s="188" t="s">
        <v>34</v>
      </c>
      <c r="Q195" s="188">
        <v>1</v>
      </c>
      <c r="V195" s="190">
        <v>12.66</v>
      </c>
      <c r="W195" s="190">
        <v>38.4</v>
      </c>
      <c r="Z195" s="188">
        <v>400</v>
      </c>
      <c r="AA195" s="188" t="s">
        <v>158</v>
      </c>
      <c r="AB195" s="188">
        <v>9</v>
      </c>
      <c r="AC195" s="188" t="s">
        <v>1895</v>
      </c>
      <c r="AG195" s="188" t="s">
        <v>42</v>
      </c>
      <c r="AH195" s="188" t="s">
        <v>34</v>
      </c>
      <c r="AI195" s="192" t="s">
        <v>34</v>
      </c>
      <c r="AN195" s="188" t="s">
        <v>4391</v>
      </c>
      <c r="AO195" s="188" t="s">
        <v>47</v>
      </c>
      <c r="AP195" s="188" t="s">
        <v>34</v>
      </c>
      <c r="AQ195" s="188" t="s">
        <v>221</v>
      </c>
      <c r="AR195" s="188" t="s">
        <v>34</v>
      </c>
      <c r="AT195" s="188" t="s">
        <v>49</v>
      </c>
      <c r="AW195" s="188">
        <v>0</v>
      </c>
      <c r="AX195" s="188">
        <v>0</v>
      </c>
      <c r="AY195" s="188" t="e">
        <f>VLOOKUP(B195,#REF!,1,0)</f>
        <v>#REF!</v>
      </c>
    </row>
    <row r="196" spans="1:51">
      <c r="A196" s="187" t="str">
        <f>VLOOKUP(B196,'Item in worksheet'!J:J,1,0)</f>
        <v>MP13-6125</v>
      </c>
      <c r="B196" s="188" t="s">
        <v>331</v>
      </c>
      <c r="C196" s="188" t="s">
        <v>327</v>
      </c>
      <c r="E196" s="188" t="s">
        <v>33</v>
      </c>
      <c r="F196" s="188" t="s">
        <v>1923</v>
      </c>
      <c r="G196" s="188" t="s">
        <v>34</v>
      </c>
      <c r="H196" s="188" t="s">
        <v>218</v>
      </c>
      <c r="I196" s="188" t="s">
        <v>64</v>
      </c>
      <c r="J196" s="188" t="s">
        <v>328</v>
      </c>
      <c r="K196" s="188" t="s">
        <v>191</v>
      </c>
      <c r="L196" s="189" t="s">
        <v>330</v>
      </c>
      <c r="M196" s="188" t="s">
        <v>40</v>
      </c>
      <c r="N196" s="188" t="s">
        <v>60</v>
      </c>
      <c r="O196" s="188" t="s">
        <v>34</v>
      </c>
      <c r="P196" s="188" t="s">
        <v>34</v>
      </c>
      <c r="Q196" s="188">
        <v>1</v>
      </c>
      <c r="V196" s="190">
        <v>14.81</v>
      </c>
      <c r="W196" s="190">
        <v>44.1</v>
      </c>
      <c r="Z196" s="188">
        <v>400</v>
      </c>
      <c r="AA196" s="188" t="s">
        <v>158</v>
      </c>
      <c r="AB196" s="188">
        <v>9</v>
      </c>
      <c r="AC196" s="188" t="s">
        <v>1896</v>
      </c>
      <c r="AG196" s="188" t="s">
        <v>42</v>
      </c>
      <c r="AH196" s="188" t="s">
        <v>34</v>
      </c>
      <c r="AI196" s="192" t="s">
        <v>34</v>
      </c>
      <c r="AN196" s="188" t="s">
        <v>4391</v>
      </c>
      <c r="AO196" s="188" t="s">
        <v>47</v>
      </c>
      <c r="AP196" s="188" t="s">
        <v>34</v>
      </c>
      <c r="AQ196" s="188" t="s">
        <v>221</v>
      </c>
      <c r="AR196" s="188" t="s">
        <v>34</v>
      </c>
      <c r="AT196" s="188" t="s">
        <v>49</v>
      </c>
      <c r="AW196" s="188">
        <v>0</v>
      </c>
      <c r="AX196" s="188">
        <v>0</v>
      </c>
      <c r="AY196" s="188" t="e">
        <f>VLOOKUP(B196,#REF!,1,0)</f>
        <v>#REF!</v>
      </c>
    </row>
    <row r="197" spans="1:51">
      <c r="A197" s="187" t="str">
        <f>VLOOKUP(B197,'Item in worksheet'!J:J,1,0)</f>
        <v>MP13-6126</v>
      </c>
      <c r="B197" s="188" t="s">
        <v>332</v>
      </c>
      <c r="C197" s="188" t="s">
        <v>327</v>
      </c>
      <c r="E197" s="188" t="s">
        <v>33</v>
      </c>
      <c r="F197" s="188" t="s">
        <v>1923</v>
      </c>
      <c r="G197" s="188" t="s">
        <v>34</v>
      </c>
      <c r="H197" s="188" t="s">
        <v>218</v>
      </c>
      <c r="I197" s="188" t="s">
        <v>64</v>
      </c>
      <c r="J197" s="188" t="s">
        <v>328</v>
      </c>
      <c r="K197" s="188" t="s">
        <v>333</v>
      </c>
      <c r="L197" s="189" t="s">
        <v>283</v>
      </c>
      <c r="M197" s="188" t="s">
        <v>40</v>
      </c>
      <c r="N197" s="188" t="s">
        <v>60</v>
      </c>
      <c r="O197" s="188" t="s">
        <v>34</v>
      </c>
      <c r="P197" s="188" t="s">
        <v>34</v>
      </c>
      <c r="Q197" s="188">
        <v>1</v>
      </c>
      <c r="V197" s="190">
        <v>15.83</v>
      </c>
      <c r="W197" s="190">
        <v>54.99</v>
      </c>
      <c r="Z197" s="188">
        <v>400</v>
      </c>
      <c r="AA197" s="188" t="s">
        <v>158</v>
      </c>
      <c r="AB197" s="188">
        <v>9</v>
      </c>
      <c r="AC197" s="188" t="s">
        <v>4662</v>
      </c>
      <c r="AG197" s="188" t="s">
        <v>42</v>
      </c>
      <c r="AH197" s="188" t="s">
        <v>34</v>
      </c>
      <c r="AI197" s="192" t="s">
        <v>34</v>
      </c>
      <c r="AN197" s="188" t="s">
        <v>4391</v>
      </c>
      <c r="AO197" s="188" t="s">
        <v>47</v>
      </c>
      <c r="AP197" s="188" t="s">
        <v>34</v>
      </c>
      <c r="AQ197" s="188" t="s">
        <v>221</v>
      </c>
      <c r="AR197" s="188" t="s">
        <v>34</v>
      </c>
      <c r="AT197" s="188" t="s">
        <v>49</v>
      </c>
      <c r="AW197" s="188">
        <v>0</v>
      </c>
      <c r="AX197" s="188">
        <v>0</v>
      </c>
      <c r="AY197" s="188" t="e">
        <f>VLOOKUP(B197,#REF!,1,0)</f>
        <v>#REF!</v>
      </c>
    </row>
    <row r="198" spans="1:51">
      <c r="A198" s="187" t="str">
        <f>VLOOKUP(B198,'Item in worksheet'!J:J,1,0)</f>
        <v>MP13-6127</v>
      </c>
      <c r="B198" s="188" t="s">
        <v>334</v>
      </c>
      <c r="C198" s="188" t="s">
        <v>327</v>
      </c>
      <c r="E198" s="188" t="s">
        <v>33</v>
      </c>
      <c r="F198" s="188" t="s">
        <v>1923</v>
      </c>
      <c r="G198" s="188" t="s">
        <v>34</v>
      </c>
      <c r="H198" s="188" t="s">
        <v>218</v>
      </c>
      <c r="I198" s="188" t="s">
        <v>64</v>
      </c>
      <c r="J198" s="188" t="s">
        <v>328</v>
      </c>
      <c r="K198" s="188" t="s">
        <v>335</v>
      </c>
      <c r="L198" s="189" t="s">
        <v>283</v>
      </c>
      <c r="M198" s="188" t="s">
        <v>40</v>
      </c>
      <c r="N198" s="188" t="s">
        <v>60</v>
      </c>
      <c r="O198" s="188" t="s">
        <v>34</v>
      </c>
      <c r="P198" s="188" t="s">
        <v>34</v>
      </c>
      <c r="Q198" s="188">
        <v>1</v>
      </c>
      <c r="V198" s="190">
        <v>18.600000000000001</v>
      </c>
      <c r="W198" s="190">
        <v>71.39</v>
      </c>
      <c r="Z198" s="188">
        <v>400</v>
      </c>
      <c r="AA198" s="188" t="s">
        <v>158</v>
      </c>
      <c r="AB198" s="188">
        <v>9</v>
      </c>
      <c r="AC198" s="188" t="s">
        <v>1890</v>
      </c>
      <c r="AG198" s="188" t="s">
        <v>42</v>
      </c>
      <c r="AH198" s="188" t="s">
        <v>34</v>
      </c>
      <c r="AI198" s="192" t="s">
        <v>34</v>
      </c>
      <c r="AN198" s="188" t="s">
        <v>4391</v>
      </c>
      <c r="AO198" s="188" t="s">
        <v>47</v>
      </c>
      <c r="AP198" s="188" t="s">
        <v>34</v>
      </c>
      <c r="AQ198" s="188" t="s">
        <v>221</v>
      </c>
      <c r="AR198" s="188" t="s">
        <v>34</v>
      </c>
      <c r="AT198" s="188" t="s">
        <v>49</v>
      </c>
      <c r="AW198" s="188">
        <v>0</v>
      </c>
      <c r="AX198" s="188">
        <v>0</v>
      </c>
      <c r="AY198" s="188" t="e">
        <f>VLOOKUP(B198,#REF!,1,0)</f>
        <v>#REF!</v>
      </c>
    </row>
    <row r="199" spans="1:51">
      <c r="A199" s="187" t="str">
        <f>VLOOKUP(B199,'Item in worksheet'!J:J,1,0)</f>
        <v>MP13-6455</v>
      </c>
      <c r="B199" s="188" t="s">
        <v>336</v>
      </c>
      <c r="C199" s="188" t="s">
        <v>327</v>
      </c>
      <c r="E199" s="188" t="s">
        <v>33</v>
      </c>
      <c r="F199" s="188" t="s">
        <v>1923</v>
      </c>
      <c r="G199" s="188" t="s">
        <v>34</v>
      </c>
      <c r="H199" s="188" t="s">
        <v>218</v>
      </c>
      <c r="I199" s="188" t="s">
        <v>64</v>
      </c>
      <c r="J199" s="188" t="s">
        <v>328</v>
      </c>
      <c r="K199" s="188" t="s">
        <v>254</v>
      </c>
      <c r="L199" s="189" t="s">
        <v>252</v>
      </c>
      <c r="M199" s="188" t="s">
        <v>40</v>
      </c>
      <c r="N199" s="188" t="s">
        <v>60</v>
      </c>
      <c r="O199" s="188" t="s">
        <v>34</v>
      </c>
      <c r="P199" s="188" t="s">
        <v>34</v>
      </c>
      <c r="Q199" s="188">
        <v>1</v>
      </c>
      <c r="V199" s="190">
        <v>14.32</v>
      </c>
      <c r="W199" s="190">
        <v>44.1</v>
      </c>
      <c r="Z199" s="188">
        <v>400</v>
      </c>
      <c r="AA199" s="188" t="s">
        <v>158</v>
      </c>
      <c r="AB199" s="188">
        <v>9</v>
      </c>
      <c r="AC199" s="188" t="s">
        <v>4661</v>
      </c>
      <c r="AG199" s="188" t="s">
        <v>42</v>
      </c>
      <c r="AH199" s="188" t="s">
        <v>34</v>
      </c>
      <c r="AI199" s="192" t="s">
        <v>34</v>
      </c>
      <c r="AN199" s="188" t="s">
        <v>4391</v>
      </c>
      <c r="AO199" s="188" t="s">
        <v>47</v>
      </c>
      <c r="AP199" s="188" t="s">
        <v>34</v>
      </c>
      <c r="AQ199" s="188" t="s">
        <v>221</v>
      </c>
      <c r="AR199" s="188" t="s">
        <v>34</v>
      </c>
      <c r="AT199" s="188" t="s">
        <v>49</v>
      </c>
      <c r="AW199" s="188">
        <v>0</v>
      </c>
      <c r="AX199" s="188">
        <v>0</v>
      </c>
      <c r="AY199" s="188" t="e">
        <f>VLOOKUP(B199,#REF!,1,0)</f>
        <v>#REF!</v>
      </c>
    </row>
    <row r="200" spans="1:51">
      <c r="A200" s="187" t="str">
        <f>VLOOKUP(B200,'Item in worksheet'!J:J,1,0)</f>
        <v>MP13-6149</v>
      </c>
      <c r="B200" s="188" t="s">
        <v>337</v>
      </c>
      <c r="C200" s="188" t="s">
        <v>338</v>
      </c>
      <c r="E200" s="188" t="s">
        <v>33</v>
      </c>
      <c r="F200" s="188" t="s">
        <v>1923</v>
      </c>
      <c r="G200" s="188" t="s">
        <v>34</v>
      </c>
      <c r="H200" s="188" t="s">
        <v>218</v>
      </c>
      <c r="I200" s="188" t="s">
        <v>64</v>
      </c>
      <c r="J200" s="188" t="s">
        <v>339</v>
      </c>
      <c r="K200" s="188" t="s">
        <v>197</v>
      </c>
      <c r="L200" s="189" t="s">
        <v>340</v>
      </c>
      <c r="M200" s="188" t="s">
        <v>40</v>
      </c>
      <c r="N200" s="188" t="s">
        <v>60</v>
      </c>
      <c r="O200" s="188" t="s">
        <v>34</v>
      </c>
      <c r="P200" s="188" t="s">
        <v>34</v>
      </c>
      <c r="Q200" s="188">
        <v>1</v>
      </c>
      <c r="V200" s="190">
        <v>12.66</v>
      </c>
      <c r="W200" s="190">
        <v>38.4</v>
      </c>
      <c r="Z200" s="188">
        <v>400</v>
      </c>
      <c r="AA200" s="188" t="s">
        <v>158</v>
      </c>
      <c r="AB200" s="188">
        <v>9</v>
      </c>
      <c r="AC200" s="188" t="s">
        <v>1895</v>
      </c>
      <c r="AG200" s="188" t="s">
        <v>42</v>
      </c>
      <c r="AH200" s="188" t="s">
        <v>34</v>
      </c>
      <c r="AI200" s="192" t="s">
        <v>34</v>
      </c>
      <c r="AN200" s="188" t="s">
        <v>4391</v>
      </c>
      <c r="AO200" s="188" t="s">
        <v>47</v>
      </c>
      <c r="AP200" s="188" t="s">
        <v>34</v>
      </c>
      <c r="AQ200" s="188" t="s">
        <v>221</v>
      </c>
      <c r="AR200" s="188" t="s">
        <v>34</v>
      </c>
      <c r="AT200" s="188" t="s">
        <v>49</v>
      </c>
      <c r="AW200" s="188">
        <v>0</v>
      </c>
      <c r="AX200" s="188">
        <v>0</v>
      </c>
      <c r="AY200" s="188" t="e">
        <f>VLOOKUP(B200,#REF!,1,0)</f>
        <v>#REF!</v>
      </c>
    </row>
    <row r="201" spans="1:51">
      <c r="A201" s="187" t="str">
        <f>VLOOKUP(B201,'Item in worksheet'!J:J,1,0)</f>
        <v>MP13-6150</v>
      </c>
      <c r="B201" s="188" t="s">
        <v>341</v>
      </c>
      <c r="C201" s="188" t="s">
        <v>338</v>
      </c>
      <c r="E201" s="188" t="s">
        <v>33</v>
      </c>
      <c r="F201" s="188" t="s">
        <v>1923</v>
      </c>
      <c r="G201" s="188" t="s">
        <v>34</v>
      </c>
      <c r="H201" s="188" t="s">
        <v>218</v>
      </c>
      <c r="I201" s="188" t="s">
        <v>64</v>
      </c>
      <c r="J201" s="188" t="s">
        <v>339</v>
      </c>
      <c r="K201" s="188" t="s">
        <v>200</v>
      </c>
      <c r="L201" s="189" t="s">
        <v>340</v>
      </c>
      <c r="M201" s="188" t="s">
        <v>40</v>
      </c>
      <c r="N201" s="188" t="s">
        <v>60</v>
      </c>
      <c r="O201" s="188" t="s">
        <v>34</v>
      </c>
      <c r="P201" s="188" t="s">
        <v>34</v>
      </c>
      <c r="Q201" s="188">
        <v>1</v>
      </c>
      <c r="V201" s="190">
        <v>14.81</v>
      </c>
      <c r="W201" s="190">
        <v>44.1</v>
      </c>
      <c r="Z201" s="188">
        <v>400</v>
      </c>
      <c r="AA201" s="188" t="s">
        <v>158</v>
      </c>
      <c r="AB201" s="188">
        <v>9</v>
      </c>
      <c r="AC201" s="188" t="s">
        <v>1896</v>
      </c>
      <c r="AG201" s="188" t="s">
        <v>42</v>
      </c>
      <c r="AH201" s="188" t="s">
        <v>34</v>
      </c>
      <c r="AI201" s="192" t="s">
        <v>34</v>
      </c>
      <c r="AN201" s="188" t="s">
        <v>4391</v>
      </c>
      <c r="AO201" s="188" t="s">
        <v>47</v>
      </c>
      <c r="AP201" s="188" t="s">
        <v>34</v>
      </c>
      <c r="AQ201" s="188" t="s">
        <v>221</v>
      </c>
      <c r="AR201" s="188" t="s">
        <v>34</v>
      </c>
      <c r="AT201" s="188" t="s">
        <v>49</v>
      </c>
      <c r="AW201" s="188">
        <v>0</v>
      </c>
      <c r="AX201" s="188">
        <v>0</v>
      </c>
      <c r="AY201" s="188" t="e">
        <f>VLOOKUP(B201,#REF!,1,0)</f>
        <v>#REF!</v>
      </c>
    </row>
    <row r="202" spans="1:51">
      <c r="A202" s="187" t="str">
        <f>VLOOKUP(B202,'Item in worksheet'!J:J,1,0)</f>
        <v>MP13-6153</v>
      </c>
      <c r="B202" s="188" t="s">
        <v>342</v>
      </c>
      <c r="C202" s="188" t="s">
        <v>338</v>
      </c>
      <c r="E202" s="188" t="s">
        <v>33</v>
      </c>
      <c r="F202" s="188" t="s">
        <v>1923</v>
      </c>
      <c r="G202" s="188" t="s">
        <v>34</v>
      </c>
      <c r="H202" s="188" t="s">
        <v>218</v>
      </c>
      <c r="I202" s="188" t="s">
        <v>64</v>
      </c>
      <c r="J202" s="188" t="s">
        <v>339</v>
      </c>
      <c r="K202" s="188" t="s">
        <v>333</v>
      </c>
      <c r="L202" s="189" t="s">
        <v>343</v>
      </c>
      <c r="M202" s="188" t="s">
        <v>40</v>
      </c>
      <c r="N202" s="188" t="s">
        <v>60</v>
      </c>
      <c r="O202" s="188" t="s">
        <v>34</v>
      </c>
      <c r="P202" s="188" t="s">
        <v>34</v>
      </c>
      <c r="Q202" s="188">
        <v>1</v>
      </c>
      <c r="V202" s="190">
        <v>15.83</v>
      </c>
      <c r="W202" s="190">
        <v>54.99</v>
      </c>
      <c r="Z202" s="188">
        <v>400</v>
      </c>
      <c r="AA202" s="188" t="s">
        <v>158</v>
      </c>
      <c r="AB202" s="188">
        <v>9</v>
      </c>
      <c r="AC202" s="188" t="s">
        <v>4662</v>
      </c>
      <c r="AG202" s="188" t="s">
        <v>42</v>
      </c>
      <c r="AH202" s="188" t="s">
        <v>34</v>
      </c>
      <c r="AI202" s="192" t="s">
        <v>34</v>
      </c>
      <c r="AN202" s="188" t="s">
        <v>4391</v>
      </c>
      <c r="AO202" s="188" t="s">
        <v>47</v>
      </c>
      <c r="AP202" s="188" t="s">
        <v>34</v>
      </c>
      <c r="AQ202" s="188" t="s">
        <v>221</v>
      </c>
      <c r="AR202" s="188" t="s">
        <v>34</v>
      </c>
      <c r="AT202" s="188" t="s">
        <v>49</v>
      </c>
      <c r="AW202" s="188">
        <v>0</v>
      </c>
      <c r="AX202" s="188">
        <v>0</v>
      </c>
      <c r="AY202" s="188" t="e">
        <f>VLOOKUP(B202,#REF!,1,0)</f>
        <v>#REF!</v>
      </c>
    </row>
    <row r="203" spans="1:51">
      <c r="A203" s="187" t="str">
        <f>VLOOKUP(B203,'Item in worksheet'!J:J,1,0)</f>
        <v>MP13-6154</v>
      </c>
      <c r="B203" s="188" t="s">
        <v>344</v>
      </c>
      <c r="C203" s="188" t="s">
        <v>338</v>
      </c>
      <c r="E203" s="188" t="s">
        <v>33</v>
      </c>
      <c r="F203" s="188" t="s">
        <v>1923</v>
      </c>
      <c r="G203" s="188" t="s">
        <v>34</v>
      </c>
      <c r="H203" s="188" t="s">
        <v>218</v>
      </c>
      <c r="I203" s="188" t="s">
        <v>64</v>
      </c>
      <c r="J203" s="188" t="s">
        <v>339</v>
      </c>
      <c r="K203" s="188" t="s">
        <v>335</v>
      </c>
      <c r="L203" s="189" t="s">
        <v>343</v>
      </c>
      <c r="M203" s="188" t="s">
        <v>40</v>
      </c>
      <c r="N203" s="188" t="s">
        <v>60</v>
      </c>
      <c r="O203" s="188" t="s">
        <v>34</v>
      </c>
      <c r="P203" s="188" t="s">
        <v>34</v>
      </c>
      <c r="Q203" s="188">
        <v>1</v>
      </c>
      <c r="V203" s="190">
        <v>18.600000000000001</v>
      </c>
      <c r="W203" s="190">
        <v>71.39</v>
      </c>
      <c r="Z203" s="188">
        <v>400</v>
      </c>
      <c r="AA203" s="188" t="s">
        <v>158</v>
      </c>
      <c r="AB203" s="188">
        <v>9</v>
      </c>
      <c r="AC203" s="188" t="s">
        <v>1890</v>
      </c>
      <c r="AG203" s="188" t="s">
        <v>42</v>
      </c>
      <c r="AH203" s="188" t="s">
        <v>34</v>
      </c>
      <c r="AI203" s="192" t="s">
        <v>34</v>
      </c>
      <c r="AN203" s="188" t="s">
        <v>4391</v>
      </c>
      <c r="AO203" s="188" t="s">
        <v>47</v>
      </c>
      <c r="AP203" s="188" t="s">
        <v>34</v>
      </c>
      <c r="AQ203" s="188" t="s">
        <v>221</v>
      </c>
      <c r="AR203" s="188" t="s">
        <v>34</v>
      </c>
      <c r="AT203" s="188" t="s">
        <v>49</v>
      </c>
      <c r="AW203" s="188">
        <v>0</v>
      </c>
      <c r="AX203" s="188">
        <v>0</v>
      </c>
      <c r="AY203" s="188" t="e">
        <f>VLOOKUP(B203,#REF!,1,0)</f>
        <v>#REF!</v>
      </c>
    </row>
    <row r="204" spans="1:51">
      <c r="A204" s="187" t="str">
        <f>VLOOKUP(B204,'Item in worksheet'!J:J,1,0)</f>
        <v>MP13-6457</v>
      </c>
      <c r="B204" s="188" t="s">
        <v>345</v>
      </c>
      <c r="C204" s="188" t="s">
        <v>338</v>
      </c>
      <c r="E204" s="188" t="s">
        <v>33</v>
      </c>
      <c r="F204" s="188" t="s">
        <v>1923</v>
      </c>
      <c r="G204" s="188" t="s">
        <v>34</v>
      </c>
      <c r="H204" s="188" t="s">
        <v>218</v>
      </c>
      <c r="I204" s="188" t="s">
        <v>64</v>
      </c>
      <c r="J204" s="188" t="s">
        <v>339</v>
      </c>
      <c r="K204" s="188" t="s">
        <v>254</v>
      </c>
      <c r="L204" s="189" t="s">
        <v>252</v>
      </c>
      <c r="M204" s="188" t="s">
        <v>40</v>
      </c>
      <c r="N204" s="188" t="s">
        <v>60</v>
      </c>
      <c r="O204" s="188" t="s">
        <v>34</v>
      </c>
      <c r="P204" s="188" t="s">
        <v>34</v>
      </c>
      <c r="Q204" s="188">
        <v>1</v>
      </c>
      <c r="V204" s="190">
        <v>14.36</v>
      </c>
      <c r="W204" s="190">
        <v>44.1</v>
      </c>
      <c r="Z204" s="188">
        <v>400</v>
      </c>
      <c r="AA204" s="188" t="s">
        <v>158</v>
      </c>
      <c r="AB204" s="188">
        <v>9</v>
      </c>
      <c r="AC204" s="188" t="s">
        <v>4661</v>
      </c>
      <c r="AG204" s="188" t="s">
        <v>42</v>
      </c>
      <c r="AH204" s="188" t="s">
        <v>34</v>
      </c>
      <c r="AI204" s="192" t="s">
        <v>34</v>
      </c>
      <c r="AN204" s="188" t="s">
        <v>4391</v>
      </c>
      <c r="AO204" s="188" t="s">
        <v>47</v>
      </c>
      <c r="AP204" s="188" t="s">
        <v>34</v>
      </c>
      <c r="AQ204" s="188" t="s">
        <v>221</v>
      </c>
      <c r="AR204" s="188" t="s">
        <v>34</v>
      </c>
      <c r="AT204" s="188" t="s">
        <v>49</v>
      </c>
      <c r="AW204" s="188">
        <v>0</v>
      </c>
      <c r="AX204" s="188">
        <v>0</v>
      </c>
      <c r="AY204" s="188" t="e">
        <f>VLOOKUP(B204,#REF!,1,0)</f>
        <v>#REF!</v>
      </c>
    </row>
    <row r="205" spans="1:51">
      <c r="A205" s="187" t="e">
        <f>VLOOKUP(B205,'Item in worksheet'!J:J,1,0)</f>
        <v>#N/A</v>
      </c>
      <c r="B205" s="188" t="s">
        <v>346</v>
      </c>
      <c r="C205" s="188" t="s">
        <v>347</v>
      </c>
      <c r="E205" s="188" t="s">
        <v>33</v>
      </c>
      <c r="F205" s="188" t="s">
        <v>1923</v>
      </c>
      <c r="G205" s="188" t="s">
        <v>34</v>
      </c>
      <c r="H205" s="188" t="s">
        <v>218</v>
      </c>
      <c r="I205" s="188" t="s">
        <v>64</v>
      </c>
      <c r="J205" s="188" t="s">
        <v>194</v>
      </c>
      <c r="K205" s="188" t="s">
        <v>348</v>
      </c>
      <c r="L205" s="189" t="s">
        <v>349</v>
      </c>
      <c r="M205" s="188" t="s">
        <v>40</v>
      </c>
      <c r="N205" s="188" t="s">
        <v>60</v>
      </c>
      <c r="O205" s="188" t="s">
        <v>34</v>
      </c>
      <c r="P205" s="188" t="s">
        <v>34</v>
      </c>
      <c r="Q205" s="188">
        <v>1</v>
      </c>
      <c r="V205" s="190">
        <v>12.24</v>
      </c>
      <c r="W205" s="190">
        <v>38.4</v>
      </c>
      <c r="Z205" s="188">
        <v>400</v>
      </c>
      <c r="AA205" s="188" t="s">
        <v>158</v>
      </c>
      <c r="AB205" s="188">
        <v>9</v>
      </c>
      <c r="AC205" s="188" t="s">
        <v>1895</v>
      </c>
      <c r="AG205" s="188" t="s">
        <v>42</v>
      </c>
      <c r="AH205" s="188" t="s">
        <v>34</v>
      </c>
      <c r="AI205" s="192" t="s">
        <v>34</v>
      </c>
      <c r="AN205" s="188" t="s">
        <v>4391</v>
      </c>
      <c r="AO205" s="188" t="s">
        <v>47</v>
      </c>
      <c r="AP205" s="188" t="s">
        <v>34</v>
      </c>
      <c r="AQ205" s="188" t="s">
        <v>221</v>
      </c>
      <c r="AR205" s="188" t="s">
        <v>34</v>
      </c>
      <c r="AT205" s="188" t="s">
        <v>49</v>
      </c>
      <c r="AW205" s="188">
        <v>0</v>
      </c>
      <c r="AX205" s="188">
        <v>0</v>
      </c>
      <c r="AY205" s="188" t="e">
        <f>VLOOKUP(B205,#REF!,1,0)</f>
        <v>#REF!</v>
      </c>
    </row>
    <row r="206" spans="1:51">
      <c r="A206" s="187" t="e">
        <f>VLOOKUP(B206,'Item in worksheet'!J:J,1,0)</f>
        <v>#N/A</v>
      </c>
      <c r="B206" s="188" t="s">
        <v>350</v>
      </c>
      <c r="C206" s="188" t="s">
        <v>347</v>
      </c>
      <c r="E206" s="188" t="s">
        <v>33</v>
      </c>
      <c r="F206" s="188" t="s">
        <v>1923</v>
      </c>
      <c r="G206" s="188" t="s">
        <v>34</v>
      </c>
      <c r="H206" s="188" t="s">
        <v>218</v>
      </c>
      <c r="I206" s="188" t="s">
        <v>64</v>
      </c>
      <c r="J206" s="188" t="s">
        <v>194</v>
      </c>
      <c r="K206" s="188" t="s">
        <v>351</v>
      </c>
      <c r="L206" s="189" t="s">
        <v>349</v>
      </c>
      <c r="M206" s="188" t="s">
        <v>40</v>
      </c>
      <c r="N206" s="188" t="s">
        <v>60</v>
      </c>
      <c r="O206" s="188" t="s">
        <v>34</v>
      </c>
      <c r="P206" s="188" t="s">
        <v>34</v>
      </c>
      <c r="Q206" s="188">
        <v>1</v>
      </c>
      <c r="V206" s="190">
        <v>14.4</v>
      </c>
      <c r="W206" s="190">
        <v>44.1</v>
      </c>
      <c r="Z206" s="188">
        <v>400</v>
      </c>
      <c r="AA206" s="188" t="s">
        <v>158</v>
      </c>
      <c r="AB206" s="188">
        <v>9</v>
      </c>
      <c r="AC206" s="188" t="s">
        <v>1896</v>
      </c>
      <c r="AG206" s="188" t="s">
        <v>42</v>
      </c>
      <c r="AH206" s="188" t="s">
        <v>34</v>
      </c>
      <c r="AI206" s="192" t="s">
        <v>34</v>
      </c>
      <c r="AN206" s="188" t="s">
        <v>4391</v>
      </c>
      <c r="AO206" s="188" t="s">
        <v>47</v>
      </c>
      <c r="AP206" s="188" t="s">
        <v>34</v>
      </c>
      <c r="AQ206" s="188" t="s">
        <v>221</v>
      </c>
      <c r="AR206" s="188" t="s">
        <v>34</v>
      </c>
      <c r="AT206" s="188" t="s">
        <v>49</v>
      </c>
      <c r="AW206" s="188">
        <v>0</v>
      </c>
      <c r="AX206" s="188">
        <v>0</v>
      </c>
      <c r="AY206" s="188" t="e">
        <f>VLOOKUP(B206,#REF!,1,0)</f>
        <v>#REF!</v>
      </c>
    </row>
    <row r="207" spans="1:51">
      <c r="A207" s="187" t="str">
        <f>VLOOKUP(B207,'Item in worksheet'!J:J,1,0)</f>
        <v>MP13-6486</v>
      </c>
      <c r="B207" s="188" t="s">
        <v>352</v>
      </c>
      <c r="C207" s="188" t="s">
        <v>353</v>
      </c>
      <c r="E207" s="188" t="s">
        <v>33</v>
      </c>
      <c r="F207" s="188" t="s">
        <v>1923</v>
      </c>
      <c r="G207" s="188" t="s">
        <v>34</v>
      </c>
      <c r="H207" s="188" t="s">
        <v>218</v>
      </c>
      <c r="I207" s="188" t="s">
        <v>64</v>
      </c>
      <c r="J207" s="188" t="s">
        <v>354</v>
      </c>
      <c r="K207" s="188" t="s">
        <v>348</v>
      </c>
      <c r="L207" s="189" t="s">
        <v>349</v>
      </c>
      <c r="M207" s="188" t="s">
        <v>40</v>
      </c>
      <c r="N207" s="188" t="s">
        <v>60</v>
      </c>
      <c r="O207" s="188" t="s">
        <v>34</v>
      </c>
      <c r="P207" s="188" t="s">
        <v>34</v>
      </c>
      <c r="Q207" s="188">
        <v>1</v>
      </c>
      <c r="V207" s="190">
        <v>12.24</v>
      </c>
      <c r="W207" s="190">
        <v>38.4</v>
      </c>
      <c r="Z207" s="188">
        <v>400</v>
      </c>
      <c r="AA207" s="188" t="s">
        <v>158</v>
      </c>
      <c r="AB207" s="188">
        <v>9</v>
      </c>
      <c r="AC207" s="188" t="s">
        <v>1895</v>
      </c>
      <c r="AG207" s="188" t="s">
        <v>42</v>
      </c>
      <c r="AH207" s="188" t="s">
        <v>34</v>
      </c>
      <c r="AI207" s="192" t="s">
        <v>34</v>
      </c>
      <c r="AN207" s="188" t="s">
        <v>4391</v>
      </c>
      <c r="AO207" s="188" t="s">
        <v>47</v>
      </c>
      <c r="AP207" s="188" t="s">
        <v>34</v>
      </c>
      <c r="AQ207" s="188" t="s">
        <v>221</v>
      </c>
      <c r="AR207" s="188" t="s">
        <v>34</v>
      </c>
      <c r="AT207" s="188" t="s">
        <v>49</v>
      </c>
      <c r="AW207" s="188">
        <v>0</v>
      </c>
      <c r="AX207" s="188">
        <v>0</v>
      </c>
      <c r="AY207" s="188" t="e">
        <f>VLOOKUP(B207,#REF!,1,0)</f>
        <v>#REF!</v>
      </c>
    </row>
    <row r="208" spans="1:51">
      <c r="A208" s="187" t="str">
        <f>VLOOKUP(B208,'Item in worksheet'!J:J,1,0)</f>
        <v>MP13-6487</v>
      </c>
      <c r="B208" s="188" t="s">
        <v>355</v>
      </c>
      <c r="C208" s="188" t="s">
        <v>353</v>
      </c>
      <c r="E208" s="188" t="s">
        <v>33</v>
      </c>
      <c r="F208" s="188" t="s">
        <v>1923</v>
      </c>
      <c r="G208" s="188" t="s">
        <v>34</v>
      </c>
      <c r="H208" s="188" t="s">
        <v>218</v>
      </c>
      <c r="I208" s="188" t="s">
        <v>64</v>
      </c>
      <c r="J208" s="188" t="s">
        <v>354</v>
      </c>
      <c r="K208" s="188" t="s">
        <v>351</v>
      </c>
      <c r="L208" s="189" t="s">
        <v>349</v>
      </c>
      <c r="M208" s="188" t="s">
        <v>40</v>
      </c>
      <c r="N208" s="188" t="s">
        <v>60</v>
      </c>
      <c r="O208" s="188" t="s">
        <v>34</v>
      </c>
      <c r="P208" s="188" t="s">
        <v>34</v>
      </c>
      <c r="Q208" s="188">
        <v>1</v>
      </c>
      <c r="V208" s="190">
        <v>14.4</v>
      </c>
      <c r="W208" s="190">
        <v>44.1</v>
      </c>
      <c r="Z208" s="188">
        <v>400</v>
      </c>
      <c r="AA208" s="188" t="s">
        <v>158</v>
      </c>
      <c r="AB208" s="188">
        <v>9</v>
      </c>
      <c r="AC208" s="188" t="s">
        <v>1896</v>
      </c>
      <c r="AG208" s="188" t="s">
        <v>42</v>
      </c>
      <c r="AH208" s="188" t="s">
        <v>34</v>
      </c>
      <c r="AI208" s="192" t="s">
        <v>34</v>
      </c>
      <c r="AN208" s="188" t="s">
        <v>4391</v>
      </c>
      <c r="AO208" s="188" t="s">
        <v>47</v>
      </c>
      <c r="AP208" s="188" t="s">
        <v>34</v>
      </c>
      <c r="AQ208" s="188" t="s">
        <v>221</v>
      </c>
      <c r="AR208" s="188" t="s">
        <v>34</v>
      </c>
      <c r="AT208" s="188" t="s">
        <v>49</v>
      </c>
      <c r="AW208" s="188">
        <v>0</v>
      </c>
      <c r="AX208" s="188">
        <v>0</v>
      </c>
      <c r="AY208" s="188" t="e">
        <f>VLOOKUP(B208,#REF!,1,0)</f>
        <v>#REF!</v>
      </c>
    </row>
    <row r="209" spans="1:51">
      <c r="A209" s="187" t="str">
        <f>VLOOKUP(B209,'Item in worksheet'!J:J,1,0)</f>
        <v>MP13-6497</v>
      </c>
      <c r="B209" s="188" t="s">
        <v>356</v>
      </c>
      <c r="C209" s="188" t="s">
        <v>353</v>
      </c>
      <c r="E209" s="188" t="s">
        <v>33</v>
      </c>
      <c r="F209" s="188" t="s">
        <v>1923</v>
      </c>
      <c r="G209" s="188" t="s">
        <v>34</v>
      </c>
      <c r="H209" s="188" t="s">
        <v>218</v>
      </c>
      <c r="I209" s="188" t="s">
        <v>64</v>
      </c>
      <c r="J209" s="188" t="s">
        <v>354</v>
      </c>
      <c r="K209" s="188" t="s">
        <v>357</v>
      </c>
      <c r="L209" s="189" t="s">
        <v>358</v>
      </c>
      <c r="M209" s="188" t="s">
        <v>40</v>
      </c>
      <c r="N209" s="188" t="s">
        <v>60</v>
      </c>
      <c r="O209" s="188" t="s">
        <v>34</v>
      </c>
      <c r="P209" s="188" t="s">
        <v>34</v>
      </c>
      <c r="Q209" s="188">
        <v>1</v>
      </c>
      <c r="V209" s="190">
        <v>15.55</v>
      </c>
      <c r="W209" s="190">
        <v>54.99</v>
      </c>
      <c r="Z209" s="188">
        <v>400</v>
      </c>
      <c r="AA209" s="188" t="s">
        <v>158</v>
      </c>
      <c r="AB209" s="188">
        <v>9</v>
      </c>
      <c r="AC209" s="188" t="s">
        <v>4662</v>
      </c>
      <c r="AG209" s="188" t="s">
        <v>42</v>
      </c>
      <c r="AH209" s="188" t="s">
        <v>34</v>
      </c>
      <c r="AI209" s="192" t="s">
        <v>34</v>
      </c>
      <c r="AN209" s="188" t="s">
        <v>4391</v>
      </c>
      <c r="AO209" s="188" t="s">
        <v>47</v>
      </c>
      <c r="AP209" s="188" t="s">
        <v>34</v>
      </c>
      <c r="AQ209" s="188" t="s">
        <v>221</v>
      </c>
      <c r="AR209" s="188" t="s">
        <v>34</v>
      </c>
      <c r="AT209" s="188" t="s">
        <v>49</v>
      </c>
      <c r="AW209" s="188">
        <v>0</v>
      </c>
      <c r="AX209" s="188">
        <v>0</v>
      </c>
      <c r="AY209" s="188" t="e">
        <f>VLOOKUP(B209,#REF!,1,0)</f>
        <v>#REF!</v>
      </c>
    </row>
    <row r="210" spans="1:51">
      <c r="A210" s="187" t="str">
        <f>VLOOKUP(B210,'Item in worksheet'!J:J,1,0)</f>
        <v>MP13-6498</v>
      </c>
      <c r="B210" s="188" t="s">
        <v>359</v>
      </c>
      <c r="C210" s="188" t="s">
        <v>353</v>
      </c>
      <c r="E210" s="188" t="s">
        <v>33</v>
      </c>
      <c r="F210" s="188" t="s">
        <v>1923</v>
      </c>
      <c r="G210" s="188" t="s">
        <v>34</v>
      </c>
      <c r="H210" s="188" t="s">
        <v>218</v>
      </c>
      <c r="I210" s="188" t="s">
        <v>64</v>
      </c>
      <c r="J210" s="188" t="s">
        <v>354</v>
      </c>
      <c r="K210" s="188" t="s">
        <v>360</v>
      </c>
      <c r="L210" s="189" t="s">
        <v>358</v>
      </c>
      <c r="M210" s="188" t="s">
        <v>40</v>
      </c>
      <c r="N210" s="188" t="s">
        <v>60</v>
      </c>
      <c r="O210" s="188" t="s">
        <v>34</v>
      </c>
      <c r="P210" s="188" t="s">
        <v>34</v>
      </c>
      <c r="Q210" s="188">
        <v>1</v>
      </c>
      <c r="V210" s="190">
        <v>18.28</v>
      </c>
      <c r="W210" s="190">
        <v>71.39</v>
      </c>
      <c r="Z210" s="188">
        <v>400</v>
      </c>
      <c r="AA210" s="188" t="s">
        <v>158</v>
      </c>
      <c r="AB210" s="188">
        <v>9</v>
      </c>
      <c r="AC210" s="188" t="s">
        <v>1890</v>
      </c>
      <c r="AG210" s="188" t="s">
        <v>42</v>
      </c>
      <c r="AH210" s="188" t="s">
        <v>34</v>
      </c>
      <c r="AI210" s="192" t="s">
        <v>34</v>
      </c>
      <c r="AN210" s="188" t="s">
        <v>4391</v>
      </c>
      <c r="AO210" s="188" t="s">
        <v>47</v>
      </c>
      <c r="AP210" s="188" t="s">
        <v>34</v>
      </c>
      <c r="AQ210" s="188" t="s">
        <v>221</v>
      </c>
      <c r="AR210" s="188" t="s">
        <v>34</v>
      </c>
      <c r="AT210" s="188" t="s">
        <v>49</v>
      </c>
      <c r="AW210" s="188">
        <v>0</v>
      </c>
      <c r="AX210" s="188">
        <v>0</v>
      </c>
      <c r="AY210" s="188" t="e">
        <f>VLOOKUP(B210,#REF!,1,0)</f>
        <v>#REF!</v>
      </c>
    </row>
    <row r="211" spans="1:51">
      <c r="A211" s="187" t="str">
        <f>VLOOKUP(B211,'Item in worksheet'!J:J,1,0)</f>
        <v>MP13-6474</v>
      </c>
      <c r="B211" s="188" t="s">
        <v>361</v>
      </c>
      <c r="C211" s="188" t="s">
        <v>362</v>
      </c>
      <c r="E211" s="188" t="s">
        <v>33</v>
      </c>
      <c r="F211" s="188" t="s">
        <v>1923</v>
      </c>
      <c r="G211" s="188" t="s">
        <v>34</v>
      </c>
      <c r="H211" s="188" t="s">
        <v>218</v>
      </c>
      <c r="I211" s="188" t="s">
        <v>64</v>
      </c>
      <c r="J211" s="188" t="s">
        <v>328</v>
      </c>
      <c r="K211" s="188" t="s">
        <v>363</v>
      </c>
      <c r="L211" s="189" t="s">
        <v>364</v>
      </c>
      <c r="M211" s="188" t="s">
        <v>40</v>
      </c>
      <c r="N211" s="188" t="s">
        <v>60</v>
      </c>
      <c r="O211" s="188" t="s">
        <v>34</v>
      </c>
      <c r="P211" s="188" t="s">
        <v>34</v>
      </c>
      <c r="Q211" s="188">
        <v>1</v>
      </c>
      <c r="V211" s="190">
        <v>15.92</v>
      </c>
      <c r="W211" s="190">
        <v>47</v>
      </c>
      <c r="Z211" s="188">
        <v>400</v>
      </c>
      <c r="AA211" s="188" t="s">
        <v>158</v>
      </c>
      <c r="AB211" s="188">
        <v>9</v>
      </c>
      <c r="AC211" s="188" t="s">
        <v>4662</v>
      </c>
      <c r="AG211" s="188" t="s">
        <v>42</v>
      </c>
      <c r="AH211" s="188" t="s">
        <v>34</v>
      </c>
      <c r="AI211" s="192" t="s">
        <v>34</v>
      </c>
      <c r="AN211" s="188" t="s">
        <v>4391</v>
      </c>
      <c r="AO211" s="188" t="s">
        <v>47</v>
      </c>
      <c r="AP211" s="188" t="s">
        <v>34</v>
      </c>
      <c r="AQ211" s="188" t="s">
        <v>221</v>
      </c>
      <c r="AR211" s="188" t="s">
        <v>34</v>
      </c>
      <c r="AT211" s="188" t="s">
        <v>49</v>
      </c>
      <c r="AW211" s="188">
        <v>0</v>
      </c>
      <c r="AX211" s="188">
        <v>0</v>
      </c>
      <c r="AY211" s="188" t="e">
        <f>VLOOKUP(B211,#REF!,1,0)</f>
        <v>#REF!</v>
      </c>
    </row>
    <row r="212" spans="1:51">
      <c r="A212" s="187" t="str">
        <f>VLOOKUP(B212,'Item in worksheet'!J:J,1,0)</f>
        <v>MP13-6475</v>
      </c>
      <c r="B212" s="188" t="s">
        <v>365</v>
      </c>
      <c r="C212" s="188" t="s">
        <v>362</v>
      </c>
      <c r="E212" s="188" t="s">
        <v>33</v>
      </c>
      <c r="F212" s="188" t="s">
        <v>1923</v>
      </c>
      <c r="G212" s="188" t="s">
        <v>34</v>
      </c>
      <c r="H212" s="188" t="s">
        <v>218</v>
      </c>
      <c r="I212" s="188" t="s">
        <v>64</v>
      </c>
      <c r="J212" s="188" t="s">
        <v>328</v>
      </c>
      <c r="K212" s="188" t="s">
        <v>366</v>
      </c>
      <c r="L212" s="189" t="s">
        <v>364</v>
      </c>
      <c r="M212" s="188" t="s">
        <v>40</v>
      </c>
      <c r="N212" s="188" t="s">
        <v>60</v>
      </c>
      <c r="O212" s="188" t="s">
        <v>34</v>
      </c>
      <c r="P212" s="188" t="s">
        <v>34</v>
      </c>
      <c r="Q212" s="188">
        <v>1</v>
      </c>
      <c r="V212" s="190">
        <v>17.63</v>
      </c>
      <c r="W212" s="190">
        <v>57.6</v>
      </c>
      <c r="Z212" s="188">
        <v>400</v>
      </c>
      <c r="AA212" s="188" t="s">
        <v>158</v>
      </c>
      <c r="AB212" s="188">
        <v>9</v>
      </c>
      <c r="AC212" s="188" t="s">
        <v>1890</v>
      </c>
      <c r="AG212" s="188" t="s">
        <v>42</v>
      </c>
      <c r="AH212" s="188" t="s">
        <v>34</v>
      </c>
      <c r="AI212" s="192" t="s">
        <v>34</v>
      </c>
      <c r="AN212" s="188" t="s">
        <v>4391</v>
      </c>
      <c r="AO212" s="188" t="s">
        <v>47</v>
      </c>
      <c r="AP212" s="188" t="s">
        <v>34</v>
      </c>
      <c r="AQ212" s="188" t="s">
        <v>221</v>
      </c>
      <c r="AR212" s="188" t="s">
        <v>34</v>
      </c>
      <c r="AT212" s="188" t="s">
        <v>49</v>
      </c>
      <c r="AW212" s="188">
        <v>0</v>
      </c>
      <c r="AX212" s="188">
        <v>0</v>
      </c>
      <c r="AY212" s="188" t="e">
        <f>VLOOKUP(B212,#REF!,1,0)</f>
        <v>#REF!</v>
      </c>
    </row>
    <row r="213" spans="1:51">
      <c r="A213" s="187" t="str">
        <f>VLOOKUP(B213,'Item in worksheet'!J:J,1,0)</f>
        <v>MP13-6476</v>
      </c>
      <c r="B213" s="188" t="s">
        <v>367</v>
      </c>
      <c r="C213" s="188" t="s">
        <v>368</v>
      </c>
      <c r="E213" s="188" t="s">
        <v>33</v>
      </c>
      <c r="F213" s="188" t="s">
        <v>1923</v>
      </c>
      <c r="G213" s="188" t="s">
        <v>34</v>
      </c>
      <c r="H213" s="188" t="s">
        <v>218</v>
      </c>
      <c r="I213" s="188" t="s">
        <v>64</v>
      </c>
      <c r="J213" s="188" t="s">
        <v>168</v>
      </c>
      <c r="K213" s="188" t="s">
        <v>363</v>
      </c>
      <c r="L213" s="189" t="s">
        <v>364</v>
      </c>
      <c r="M213" s="188" t="s">
        <v>40</v>
      </c>
      <c r="N213" s="188" t="s">
        <v>60</v>
      </c>
      <c r="O213" s="188" t="s">
        <v>34</v>
      </c>
      <c r="P213" s="188" t="s">
        <v>34</v>
      </c>
      <c r="Q213" s="188">
        <v>1</v>
      </c>
      <c r="V213" s="190">
        <v>15.92</v>
      </c>
      <c r="W213" s="190">
        <v>47</v>
      </c>
      <c r="Z213" s="188">
        <v>400</v>
      </c>
      <c r="AA213" s="188" t="s">
        <v>158</v>
      </c>
      <c r="AB213" s="188">
        <v>9</v>
      </c>
      <c r="AC213" s="188" t="s">
        <v>4662</v>
      </c>
      <c r="AG213" s="188" t="s">
        <v>42</v>
      </c>
      <c r="AH213" s="188" t="s">
        <v>34</v>
      </c>
      <c r="AI213" s="192" t="s">
        <v>34</v>
      </c>
      <c r="AN213" s="188" t="s">
        <v>4391</v>
      </c>
      <c r="AO213" s="188" t="s">
        <v>47</v>
      </c>
      <c r="AP213" s="188" t="s">
        <v>34</v>
      </c>
      <c r="AQ213" s="188" t="s">
        <v>221</v>
      </c>
      <c r="AR213" s="188" t="s">
        <v>34</v>
      </c>
      <c r="AT213" s="188" t="s">
        <v>49</v>
      </c>
      <c r="AW213" s="188">
        <v>0</v>
      </c>
      <c r="AX213" s="188">
        <v>0</v>
      </c>
      <c r="AY213" s="188" t="e">
        <f>VLOOKUP(B213,#REF!,1,0)</f>
        <v>#REF!</v>
      </c>
    </row>
    <row r="214" spans="1:51">
      <c r="A214" s="187" t="str">
        <f>VLOOKUP(B214,'Item in worksheet'!J:J,1,0)</f>
        <v>MP13-6477</v>
      </c>
      <c r="B214" s="188" t="s">
        <v>369</v>
      </c>
      <c r="C214" s="188" t="s">
        <v>368</v>
      </c>
      <c r="E214" s="188" t="s">
        <v>33</v>
      </c>
      <c r="F214" s="188" t="s">
        <v>1923</v>
      </c>
      <c r="G214" s="188" t="s">
        <v>34</v>
      </c>
      <c r="H214" s="188" t="s">
        <v>218</v>
      </c>
      <c r="I214" s="188" t="s">
        <v>64</v>
      </c>
      <c r="J214" s="188" t="s">
        <v>168</v>
      </c>
      <c r="K214" s="188" t="s">
        <v>366</v>
      </c>
      <c r="L214" s="189" t="s">
        <v>364</v>
      </c>
      <c r="M214" s="188" t="s">
        <v>40</v>
      </c>
      <c r="N214" s="188" t="s">
        <v>60</v>
      </c>
      <c r="O214" s="188" t="s">
        <v>34</v>
      </c>
      <c r="P214" s="188" t="s">
        <v>34</v>
      </c>
      <c r="Q214" s="188">
        <v>1</v>
      </c>
      <c r="V214" s="190">
        <v>17.63</v>
      </c>
      <c r="W214" s="190">
        <v>57.6</v>
      </c>
      <c r="Z214" s="188">
        <v>400</v>
      </c>
      <c r="AA214" s="188" t="s">
        <v>158</v>
      </c>
      <c r="AB214" s="188">
        <v>9</v>
      </c>
      <c r="AC214" s="188" t="s">
        <v>1890</v>
      </c>
      <c r="AG214" s="188" t="s">
        <v>42</v>
      </c>
      <c r="AH214" s="188" t="s">
        <v>34</v>
      </c>
      <c r="AI214" s="192" t="s">
        <v>34</v>
      </c>
      <c r="AN214" s="188" t="s">
        <v>4391</v>
      </c>
      <c r="AO214" s="188" t="s">
        <v>47</v>
      </c>
      <c r="AP214" s="188" t="s">
        <v>34</v>
      </c>
      <c r="AQ214" s="188" t="s">
        <v>221</v>
      </c>
      <c r="AR214" s="188" t="s">
        <v>34</v>
      </c>
      <c r="AT214" s="188" t="s">
        <v>49</v>
      </c>
      <c r="AW214" s="188">
        <v>0</v>
      </c>
      <c r="AX214" s="188">
        <v>0</v>
      </c>
      <c r="AY214" s="188" t="e">
        <f>VLOOKUP(B214,#REF!,1,0)</f>
        <v>#REF!</v>
      </c>
    </row>
    <row r="215" spans="1:51">
      <c r="A215" s="187" t="str">
        <f>VLOOKUP(B215,'Item in worksheet'!J:J,1,0)</f>
        <v>MP13-6478</v>
      </c>
      <c r="B215" s="188" t="s">
        <v>370</v>
      </c>
      <c r="C215" s="188" t="s">
        <v>371</v>
      </c>
      <c r="E215" s="188" t="s">
        <v>33</v>
      </c>
      <c r="F215" s="188" t="s">
        <v>1923</v>
      </c>
      <c r="G215" s="188" t="s">
        <v>34</v>
      </c>
      <c r="H215" s="188" t="s">
        <v>218</v>
      </c>
      <c r="I215" s="188" t="s">
        <v>64</v>
      </c>
      <c r="J215" s="188" t="s">
        <v>245</v>
      </c>
      <c r="K215" s="188" t="s">
        <v>363</v>
      </c>
      <c r="L215" s="189" t="s">
        <v>364</v>
      </c>
      <c r="M215" s="188" t="s">
        <v>40</v>
      </c>
      <c r="N215" s="188" t="s">
        <v>60</v>
      </c>
      <c r="O215" s="188" t="s">
        <v>34</v>
      </c>
      <c r="P215" s="188" t="s">
        <v>34</v>
      </c>
      <c r="Q215" s="188">
        <v>1</v>
      </c>
      <c r="V215" s="190">
        <v>15.92</v>
      </c>
      <c r="W215" s="190">
        <v>47</v>
      </c>
      <c r="Z215" s="188">
        <v>400</v>
      </c>
      <c r="AA215" s="188" t="s">
        <v>158</v>
      </c>
      <c r="AB215" s="188">
        <v>9</v>
      </c>
      <c r="AC215" s="188" t="s">
        <v>4662</v>
      </c>
      <c r="AG215" s="188" t="s">
        <v>42</v>
      </c>
      <c r="AH215" s="188" t="s">
        <v>34</v>
      </c>
      <c r="AI215" s="192" t="s">
        <v>34</v>
      </c>
      <c r="AN215" s="188" t="s">
        <v>4391</v>
      </c>
      <c r="AO215" s="188" t="s">
        <v>47</v>
      </c>
      <c r="AP215" s="188" t="s">
        <v>34</v>
      </c>
      <c r="AQ215" s="188" t="s">
        <v>221</v>
      </c>
      <c r="AR215" s="188" t="s">
        <v>34</v>
      </c>
      <c r="AT215" s="188" t="s">
        <v>49</v>
      </c>
      <c r="AW215" s="188">
        <v>0</v>
      </c>
      <c r="AX215" s="188">
        <v>0</v>
      </c>
      <c r="AY215" s="188" t="e">
        <f>VLOOKUP(B215,#REF!,1,0)</f>
        <v>#REF!</v>
      </c>
    </row>
    <row r="216" spans="1:51">
      <c r="A216" s="187" t="str">
        <f>VLOOKUP(B216,'Item in worksheet'!J:J,1,0)</f>
        <v>MP13-6479</v>
      </c>
      <c r="B216" s="188" t="s">
        <v>372</v>
      </c>
      <c r="C216" s="188" t="s">
        <v>371</v>
      </c>
      <c r="E216" s="188" t="s">
        <v>33</v>
      </c>
      <c r="F216" s="188" t="s">
        <v>1923</v>
      </c>
      <c r="G216" s="188" t="s">
        <v>34</v>
      </c>
      <c r="H216" s="188" t="s">
        <v>218</v>
      </c>
      <c r="I216" s="188" t="s">
        <v>64</v>
      </c>
      <c r="J216" s="188" t="s">
        <v>245</v>
      </c>
      <c r="K216" s="188" t="s">
        <v>366</v>
      </c>
      <c r="L216" s="189" t="s">
        <v>364</v>
      </c>
      <c r="M216" s="188" t="s">
        <v>40</v>
      </c>
      <c r="N216" s="188" t="s">
        <v>60</v>
      </c>
      <c r="O216" s="188" t="s">
        <v>34</v>
      </c>
      <c r="P216" s="188" t="s">
        <v>34</v>
      </c>
      <c r="Q216" s="188">
        <v>1</v>
      </c>
      <c r="V216" s="190">
        <v>17.63</v>
      </c>
      <c r="W216" s="190">
        <v>57.6</v>
      </c>
      <c r="Z216" s="188">
        <v>400</v>
      </c>
      <c r="AA216" s="188" t="s">
        <v>158</v>
      </c>
      <c r="AB216" s="188">
        <v>9</v>
      </c>
      <c r="AC216" s="188" t="s">
        <v>1890</v>
      </c>
      <c r="AG216" s="188" t="s">
        <v>42</v>
      </c>
      <c r="AH216" s="188" t="s">
        <v>34</v>
      </c>
      <c r="AI216" s="192" t="s">
        <v>34</v>
      </c>
      <c r="AN216" s="188" t="s">
        <v>4391</v>
      </c>
      <c r="AO216" s="188" t="s">
        <v>47</v>
      </c>
      <c r="AP216" s="188" t="s">
        <v>34</v>
      </c>
      <c r="AQ216" s="188" t="s">
        <v>221</v>
      </c>
      <c r="AR216" s="188" t="s">
        <v>34</v>
      </c>
      <c r="AT216" s="188" t="s">
        <v>49</v>
      </c>
      <c r="AW216" s="188">
        <v>0</v>
      </c>
      <c r="AX216" s="188">
        <v>0</v>
      </c>
      <c r="AY216" s="188" t="e">
        <f>VLOOKUP(B216,#REF!,1,0)</f>
        <v>#REF!</v>
      </c>
    </row>
    <row r="217" spans="1:51">
      <c r="A217" s="187" t="str">
        <f>VLOOKUP(B217,'Item in worksheet'!J:J,1,0)</f>
        <v>MP13-6480</v>
      </c>
      <c r="B217" s="188" t="s">
        <v>373</v>
      </c>
      <c r="C217" s="188" t="s">
        <v>374</v>
      </c>
      <c r="E217" s="188" t="s">
        <v>33</v>
      </c>
      <c r="F217" s="188" t="s">
        <v>1923</v>
      </c>
      <c r="G217" s="188" t="s">
        <v>34</v>
      </c>
      <c r="H217" s="188" t="s">
        <v>218</v>
      </c>
      <c r="I217" s="188" t="s">
        <v>64</v>
      </c>
      <c r="J217" s="188" t="s">
        <v>203</v>
      </c>
      <c r="K217" s="188" t="s">
        <v>363</v>
      </c>
      <c r="L217" s="189" t="s">
        <v>364</v>
      </c>
      <c r="M217" s="188" t="s">
        <v>40</v>
      </c>
      <c r="N217" s="188" t="s">
        <v>60</v>
      </c>
      <c r="O217" s="188" t="s">
        <v>34</v>
      </c>
      <c r="P217" s="188" t="s">
        <v>34</v>
      </c>
      <c r="Q217" s="188">
        <v>1</v>
      </c>
      <c r="V217" s="190">
        <v>15.92</v>
      </c>
      <c r="W217" s="190">
        <v>47</v>
      </c>
      <c r="Z217" s="188">
        <v>400</v>
      </c>
      <c r="AA217" s="188" t="s">
        <v>158</v>
      </c>
      <c r="AB217" s="188">
        <v>9</v>
      </c>
      <c r="AC217" s="188" t="s">
        <v>4662</v>
      </c>
      <c r="AG217" s="188" t="s">
        <v>42</v>
      </c>
      <c r="AH217" s="188" t="s">
        <v>34</v>
      </c>
      <c r="AI217" s="192" t="s">
        <v>34</v>
      </c>
      <c r="AN217" s="188" t="s">
        <v>4391</v>
      </c>
      <c r="AO217" s="188" t="s">
        <v>47</v>
      </c>
      <c r="AP217" s="188" t="s">
        <v>34</v>
      </c>
      <c r="AQ217" s="188" t="s">
        <v>221</v>
      </c>
      <c r="AR217" s="188" t="s">
        <v>34</v>
      </c>
      <c r="AT217" s="188" t="s">
        <v>49</v>
      </c>
      <c r="AW217" s="188">
        <v>0</v>
      </c>
      <c r="AX217" s="188">
        <v>0</v>
      </c>
      <c r="AY217" s="188" t="e">
        <f>VLOOKUP(B217,#REF!,1,0)</f>
        <v>#REF!</v>
      </c>
    </row>
    <row r="218" spans="1:51">
      <c r="A218" s="187" t="str">
        <f>VLOOKUP(B218,'Item in worksheet'!J:J,1,0)</f>
        <v>MP13-6481</v>
      </c>
      <c r="B218" s="188" t="s">
        <v>375</v>
      </c>
      <c r="C218" s="188" t="s">
        <v>374</v>
      </c>
      <c r="E218" s="188" t="s">
        <v>33</v>
      </c>
      <c r="F218" s="188" t="s">
        <v>1923</v>
      </c>
      <c r="G218" s="188" t="s">
        <v>34</v>
      </c>
      <c r="H218" s="188" t="s">
        <v>218</v>
      </c>
      <c r="I218" s="188" t="s">
        <v>64</v>
      </c>
      <c r="J218" s="188" t="s">
        <v>203</v>
      </c>
      <c r="K218" s="188" t="s">
        <v>366</v>
      </c>
      <c r="L218" s="189" t="s">
        <v>364</v>
      </c>
      <c r="M218" s="188" t="s">
        <v>40</v>
      </c>
      <c r="N218" s="188" t="s">
        <v>60</v>
      </c>
      <c r="O218" s="188" t="s">
        <v>34</v>
      </c>
      <c r="P218" s="188" t="s">
        <v>34</v>
      </c>
      <c r="Q218" s="188">
        <v>1</v>
      </c>
      <c r="V218" s="190">
        <v>17.63</v>
      </c>
      <c r="W218" s="190">
        <v>57.6</v>
      </c>
      <c r="Z218" s="188">
        <v>400</v>
      </c>
      <c r="AA218" s="188" t="s">
        <v>158</v>
      </c>
      <c r="AB218" s="188">
        <v>9</v>
      </c>
      <c r="AC218" s="188" t="s">
        <v>1890</v>
      </c>
      <c r="AG218" s="188" t="s">
        <v>42</v>
      </c>
      <c r="AH218" s="188" t="s">
        <v>34</v>
      </c>
      <c r="AI218" s="192" t="s">
        <v>34</v>
      </c>
      <c r="AN218" s="188" t="s">
        <v>4391</v>
      </c>
      <c r="AO218" s="188" t="s">
        <v>47</v>
      </c>
      <c r="AP218" s="188" t="s">
        <v>34</v>
      </c>
      <c r="AQ218" s="188" t="s">
        <v>221</v>
      </c>
      <c r="AR218" s="188" t="s">
        <v>34</v>
      </c>
      <c r="AT218" s="188" t="s">
        <v>49</v>
      </c>
      <c r="AW218" s="188">
        <v>0</v>
      </c>
      <c r="AX218" s="188">
        <v>0</v>
      </c>
      <c r="AY218" s="188" t="e">
        <f>VLOOKUP(B218,#REF!,1,0)</f>
        <v>#REF!</v>
      </c>
    </row>
    <row r="219" spans="1:51">
      <c r="A219" s="187" t="str">
        <f>VLOOKUP(B219,'Item in worksheet'!J:J,1,0)</f>
        <v>MP13-6458</v>
      </c>
      <c r="B219" s="188" t="s">
        <v>376</v>
      </c>
      <c r="C219" s="188" t="s">
        <v>377</v>
      </c>
      <c r="E219" s="188" t="s">
        <v>33</v>
      </c>
      <c r="F219" s="188" t="s">
        <v>1923</v>
      </c>
      <c r="G219" s="188" t="s">
        <v>34</v>
      </c>
      <c r="H219" s="188" t="s">
        <v>218</v>
      </c>
      <c r="I219" s="188" t="s">
        <v>64</v>
      </c>
      <c r="J219" s="188" t="s">
        <v>328</v>
      </c>
      <c r="K219" s="188" t="s">
        <v>378</v>
      </c>
      <c r="L219" s="189" t="s">
        <v>379</v>
      </c>
      <c r="M219" s="188" t="s">
        <v>40</v>
      </c>
      <c r="N219" s="188" t="s">
        <v>60</v>
      </c>
      <c r="O219" s="188" t="s">
        <v>34</v>
      </c>
      <c r="P219" s="188" t="s">
        <v>34</v>
      </c>
      <c r="Q219" s="188">
        <v>1</v>
      </c>
      <c r="V219" s="190">
        <v>18.04</v>
      </c>
      <c r="W219" s="190">
        <v>42.3</v>
      </c>
      <c r="Z219" s="188">
        <v>450</v>
      </c>
      <c r="AA219" s="188" t="s">
        <v>158</v>
      </c>
      <c r="AB219" s="188">
        <v>9</v>
      </c>
      <c r="AC219" s="188" t="s">
        <v>146</v>
      </c>
      <c r="AG219" s="188" t="s">
        <v>42</v>
      </c>
      <c r="AH219" s="188" t="s">
        <v>34</v>
      </c>
      <c r="AI219" s="192" t="s">
        <v>34</v>
      </c>
      <c r="AN219" s="188" t="s">
        <v>4391</v>
      </c>
      <c r="AO219" s="188" t="s">
        <v>47</v>
      </c>
      <c r="AP219" s="188" t="s">
        <v>34</v>
      </c>
      <c r="AQ219" s="188" t="s">
        <v>221</v>
      </c>
      <c r="AR219" s="188" t="s">
        <v>34</v>
      </c>
      <c r="AT219" s="188" t="s">
        <v>49</v>
      </c>
      <c r="AW219" s="188">
        <v>0</v>
      </c>
      <c r="AX219" s="188">
        <v>0</v>
      </c>
      <c r="AY219" s="188" t="e">
        <f>VLOOKUP(B219,#REF!,1,0)</f>
        <v>#REF!</v>
      </c>
    </row>
    <row r="220" spans="1:51">
      <c r="A220" s="187" t="str">
        <f>VLOOKUP(B220,'Item in worksheet'!J:J,1,0)</f>
        <v>MP13-3977</v>
      </c>
      <c r="B220" s="188" t="s">
        <v>380</v>
      </c>
      <c r="C220" s="188" t="s">
        <v>381</v>
      </c>
      <c r="E220" s="188" t="s">
        <v>33</v>
      </c>
      <c r="F220" s="188" t="s">
        <v>1923</v>
      </c>
      <c r="G220" s="188" t="s">
        <v>34</v>
      </c>
      <c r="H220" s="188" t="s">
        <v>218</v>
      </c>
      <c r="I220" s="188" t="s">
        <v>64</v>
      </c>
      <c r="J220" s="188" t="s">
        <v>245</v>
      </c>
      <c r="K220" s="188" t="s">
        <v>382</v>
      </c>
      <c r="L220" s="189" t="s">
        <v>383</v>
      </c>
      <c r="M220" s="188" t="s">
        <v>40</v>
      </c>
      <c r="N220" s="188" t="s">
        <v>41</v>
      </c>
      <c r="O220" s="188" t="s">
        <v>34</v>
      </c>
      <c r="P220" s="188" t="s">
        <v>34</v>
      </c>
      <c r="Q220" s="188">
        <v>1</v>
      </c>
      <c r="V220" s="190">
        <v>17.7</v>
      </c>
      <c r="W220" s="190">
        <v>42.3</v>
      </c>
      <c r="Z220" s="188">
        <v>400</v>
      </c>
      <c r="AA220" s="188" t="s">
        <v>158</v>
      </c>
      <c r="AB220" s="188">
        <v>9</v>
      </c>
      <c r="AC220" s="188" t="s">
        <v>146</v>
      </c>
      <c r="AG220" s="188" t="s">
        <v>42</v>
      </c>
      <c r="AH220" s="188" t="s">
        <v>34</v>
      </c>
      <c r="AI220" s="192" t="s">
        <v>34</v>
      </c>
      <c r="AN220" s="188" t="s">
        <v>4391</v>
      </c>
      <c r="AO220" s="188" t="s">
        <v>47</v>
      </c>
      <c r="AP220" s="188" t="s">
        <v>34</v>
      </c>
      <c r="AQ220" s="188" t="s">
        <v>384</v>
      </c>
      <c r="AR220" s="188" t="s">
        <v>34</v>
      </c>
      <c r="AT220" s="188" t="s">
        <v>49</v>
      </c>
      <c r="AW220" s="188">
        <v>0</v>
      </c>
      <c r="AX220" s="188">
        <v>0</v>
      </c>
      <c r="AY220" s="188" t="e">
        <f>VLOOKUP(B220,#REF!,1,0)</f>
        <v>#REF!</v>
      </c>
    </row>
    <row r="221" spans="1:51">
      <c r="A221" s="187" t="str">
        <f>VLOOKUP(B221,'Item in worksheet'!J:J,1,0)</f>
        <v>MP13-3977</v>
      </c>
      <c r="B221" s="188" t="s">
        <v>380</v>
      </c>
      <c r="C221" s="188" t="s">
        <v>381</v>
      </c>
      <c r="E221" s="188" t="s">
        <v>33</v>
      </c>
      <c r="F221" s="188" t="s">
        <v>1923</v>
      </c>
      <c r="G221" s="188" t="s">
        <v>34</v>
      </c>
      <c r="H221" s="188" t="s">
        <v>218</v>
      </c>
      <c r="I221" s="188" t="s">
        <v>64</v>
      </c>
      <c r="J221" s="188" t="s">
        <v>245</v>
      </c>
      <c r="K221" s="188" t="s">
        <v>382</v>
      </c>
      <c r="L221" s="189" t="s">
        <v>383</v>
      </c>
      <c r="M221" s="188" t="s">
        <v>40</v>
      </c>
      <c r="N221" s="188" t="s">
        <v>60</v>
      </c>
      <c r="O221" s="188" t="s">
        <v>34</v>
      </c>
      <c r="P221" s="188" t="s">
        <v>34</v>
      </c>
      <c r="Q221" s="188">
        <v>1</v>
      </c>
      <c r="V221" s="190">
        <v>17.7</v>
      </c>
      <c r="W221" s="190">
        <v>42.3</v>
      </c>
      <c r="Z221" s="188">
        <v>400</v>
      </c>
      <c r="AA221" s="188" t="s">
        <v>158</v>
      </c>
      <c r="AB221" s="188">
        <v>9</v>
      </c>
      <c r="AC221" s="188" t="s">
        <v>146</v>
      </c>
      <c r="AG221" s="188" t="s">
        <v>42</v>
      </c>
      <c r="AH221" s="188" t="s">
        <v>34</v>
      </c>
      <c r="AI221" s="192" t="s">
        <v>34</v>
      </c>
      <c r="AN221" s="188" t="s">
        <v>4391</v>
      </c>
      <c r="AO221" s="188" t="s">
        <v>47</v>
      </c>
      <c r="AP221" s="188" t="s">
        <v>34</v>
      </c>
      <c r="AQ221" s="188" t="s">
        <v>384</v>
      </c>
      <c r="AR221" s="188" t="s">
        <v>34</v>
      </c>
      <c r="AT221" s="188" t="s">
        <v>49</v>
      </c>
      <c r="AW221" s="188">
        <v>0</v>
      </c>
      <c r="AX221" s="188">
        <v>0</v>
      </c>
      <c r="AY221" s="188" t="e">
        <f>VLOOKUP(B221,#REF!,1,0)</f>
        <v>#REF!</v>
      </c>
    </row>
    <row r="222" spans="1:51">
      <c r="A222" s="187" t="str">
        <f>VLOOKUP(B222,'Item in worksheet'!J:J,1,0)</f>
        <v>MP13-3978</v>
      </c>
      <c r="B222" s="188" t="s">
        <v>385</v>
      </c>
      <c r="C222" s="188" t="s">
        <v>386</v>
      </c>
      <c r="E222" s="188" t="s">
        <v>33</v>
      </c>
      <c r="F222" s="188" t="s">
        <v>1923</v>
      </c>
      <c r="G222" s="188" t="s">
        <v>34</v>
      </c>
      <c r="H222" s="188" t="s">
        <v>218</v>
      </c>
      <c r="I222" s="188" t="s">
        <v>64</v>
      </c>
      <c r="J222" s="188" t="s">
        <v>168</v>
      </c>
      <c r="K222" s="188" t="s">
        <v>387</v>
      </c>
      <c r="L222" s="189" t="s">
        <v>383</v>
      </c>
      <c r="M222" s="188" t="s">
        <v>40</v>
      </c>
      <c r="N222" s="188" t="s">
        <v>60</v>
      </c>
      <c r="O222" s="188" t="s">
        <v>34</v>
      </c>
      <c r="P222" s="188" t="s">
        <v>34</v>
      </c>
      <c r="Q222" s="188">
        <v>1</v>
      </c>
      <c r="V222" s="190">
        <v>16.600000000000001</v>
      </c>
      <c r="W222" s="190">
        <v>42.3</v>
      </c>
      <c r="Z222" s="188">
        <v>400</v>
      </c>
      <c r="AA222" s="188" t="s">
        <v>158</v>
      </c>
      <c r="AB222" s="188">
        <v>9</v>
      </c>
      <c r="AC222" s="188" t="s">
        <v>146</v>
      </c>
      <c r="AG222" s="188" t="s">
        <v>42</v>
      </c>
      <c r="AH222" s="188" t="s">
        <v>34</v>
      </c>
      <c r="AI222" s="192" t="s">
        <v>34</v>
      </c>
      <c r="AN222" s="188" t="s">
        <v>4391</v>
      </c>
      <c r="AO222" s="188" t="s">
        <v>47</v>
      </c>
      <c r="AP222" s="188" t="s">
        <v>34</v>
      </c>
      <c r="AQ222" s="188" t="s">
        <v>384</v>
      </c>
      <c r="AR222" s="188" t="s">
        <v>34</v>
      </c>
      <c r="AT222" s="188" t="s">
        <v>49</v>
      </c>
      <c r="AW222" s="188">
        <v>0</v>
      </c>
      <c r="AX222" s="188">
        <v>0</v>
      </c>
      <c r="AY222" s="188" t="e">
        <f>VLOOKUP(B222,#REF!,1,0)</f>
        <v>#REF!</v>
      </c>
    </row>
    <row r="223" spans="1:51">
      <c r="A223" s="187" t="str">
        <f>VLOOKUP(B223,'Item in worksheet'!J:J,1,0)</f>
        <v>MP13-3978</v>
      </c>
      <c r="B223" s="188" t="s">
        <v>385</v>
      </c>
      <c r="C223" s="188" t="s">
        <v>386</v>
      </c>
      <c r="E223" s="188" t="s">
        <v>33</v>
      </c>
      <c r="F223" s="188" t="s">
        <v>1923</v>
      </c>
      <c r="G223" s="188" t="s">
        <v>34</v>
      </c>
      <c r="H223" s="188" t="s">
        <v>218</v>
      </c>
      <c r="I223" s="188" t="s">
        <v>64</v>
      </c>
      <c r="J223" s="188" t="s">
        <v>168</v>
      </c>
      <c r="K223" s="188" t="s">
        <v>387</v>
      </c>
      <c r="L223" s="189" t="s">
        <v>383</v>
      </c>
      <c r="M223" s="188" t="s">
        <v>40</v>
      </c>
      <c r="N223" s="188" t="s">
        <v>41</v>
      </c>
      <c r="O223" s="188" t="s">
        <v>34</v>
      </c>
      <c r="P223" s="188" t="s">
        <v>34</v>
      </c>
      <c r="Q223" s="188">
        <v>1</v>
      </c>
      <c r="V223" s="190">
        <v>16.600000000000001</v>
      </c>
      <c r="W223" s="190">
        <v>42.3</v>
      </c>
      <c r="Z223" s="188">
        <v>400</v>
      </c>
      <c r="AA223" s="188" t="s">
        <v>158</v>
      </c>
      <c r="AB223" s="188">
        <v>9</v>
      </c>
      <c r="AC223" s="188" t="s">
        <v>146</v>
      </c>
      <c r="AG223" s="188" t="s">
        <v>42</v>
      </c>
      <c r="AH223" s="188" t="s">
        <v>34</v>
      </c>
      <c r="AI223" s="192" t="s">
        <v>34</v>
      </c>
      <c r="AN223" s="188" t="s">
        <v>4391</v>
      </c>
      <c r="AO223" s="188" t="s">
        <v>47</v>
      </c>
      <c r="AP223" s="188" t="s">
        <v>34</v>
      </c>
      <c r="AQ223" s="188" t="s">
        <v>384</v>
      </c>
      <c r="AR223" s="188" t="s">
        <v>34</v>
      </c>
      <c r="AT223" s="188" t="s">
        <v>49</v>
      </c>
      <c r="AW223" s="188">
        <v>0</v>
      </c>
      <c r="AX223" s="188">
        <v>0</v>
      </c>
      <c r="AY223" s="188" t="e">
        <f>VLOOKUP(B223,#REF!,1,0)</f>
        <v>#REF!</v>
      </c>
    </row>
    <row r="224" spans="1:51">
      <c r="A224" s="187" t="str">
        <f>VLOOKUP(B224,'Item in worksheet'!J:J,1,0)</f>
        <v>MP13-3979</v>
      </c>
      <c r="B224" s="188" t="s">
        <v>388</v>
      </c>
      <c r="C224" s="188" t="s">
        <v>389</v>
      </c>
      <c r="E224" s="188" t="s">
        <v>33</v>
      </c>
      <c r="F224" s="188" t="s">
        <v>1923</v>
      </c>
      <c r="G224" s="188" t="s">
        <v>34</v>
      </c>
      <c r="H224" s="188" t="s">
        <v>218</v>
      </c>
      <c r="I224" s="188" t="s">
        <v>64</v>
      </c>
      <c r="J224" s="188" t="s">
        <v>260</v>
      </c>
      <c r="K224" s="188" t="s">
        <v>382</v>
      </c>
      <c r="L224" s="189" t="s">
        <v>383</v>
      </c>
      <c r="M224" s="188" t="s">
        <v>40</v>
      </c>
      <c r="N224" s="188" t="s">
        <v>41</v>
      </c>
      <c r="O224" s="188" t="s">
        <v>34</v>
      </c>
      <c r="P224" s="188" t="s">
        <v>34</v>
      </c>
      <c r="Q224" s="188">
        <v>1</v>
      </c>
      <c r="V224" s="190">
        <v>17.7</v>
      </c>
      <c r="W224" s="190">
        <v>42.3</v>
      </c>
      <c r="Z224" s="188">
        <v>400</v>
      </c>
      <c r="AA224" s="188" t="s">
        <v>158</v>
      </c>
      <c r="AB224" s="188">
        <v>9</v>
      </c>
      <c r="AC224" s="188" t="s">
        <v>146</v>
      </c>
      <c r="AG224" s="188" t="s">
        <v>42</v>
      </c>
      <c r="AH224" s="188" t="s">
        <v>34</v>
      </c>
      <c r="AI224" s="192" t="s">
        <v>34</v>
      </c>
      <c r="AN224" s="188" t="s">
        <v>4391</v>
      </c>
      <c r="AO224" s="188" t="s">
        <v>47</v>
      </c>
      <c r="AP224" s="188" t="s">
        <v>34</v>
      </c>
      <c r="AQ224" s="188" t="s">
        <v>384</v>
      </c>
      <c r="AR224" s="188" t="s">
        <v>34</v>
      </c>
      <c r="AT224" s="188" t="s">
        <v>49</v>
      </c>
      <c r="AW224" s="188">
        <v>0</v>
      </c>
      <c r="AX224" s="188">
        <v>0</v>
      </c>
      <c r="AY224" s="188" t="e">
        <f>VLOOKUP(B224,#REF!,1,0)</f>
        <v>#REF!</v>
      </c>
    </row>
    <row r="225" spans="1:51">
      <c r="A225" s="187" t="str">
        <f>VLOOKUP(B225,'Item in worksheet'!J:J,1,0)</f>
        <v>MP13-3979</v>
      </c>
      <c r="B225" s="188" t="s">
        <v>388</v>
      </c>
      <c r="C225" s="188" t="s">
        <v>389</v>
      </c>
      <c r="E225" s="188" t="s">
        <v>33</v>
      </c>
      <c r="F225" s="188" t="s">
        <v>1923</v>
      </c>
      <c r="G225" s="188" t="s">
        <v>34</v>
      </c>
      <c r="H225" s="188" t="s">
        <v>218</v>
      </c>
      <c r="I225" s="188" t="s">
        <v>64</v>
      </c>
      <c r="J225" s="188" t="s">
        <v>260</v>
      </c>
      <c r="K225" s="188" t="s">
        <v>382</v>
      </c>
      <c r="L225" s="189" t="s">
        <v>383</v>
      </c>
      <c r="M225" s="188" t="s">
        <v>40</v>
      </c>
      <c r="N225" s="188" t="s">
        <v>60</v>
      </c>
      <c r="O225" s="188" t="s">
        <v>34</v>
      </c>
      <c r="P225" s="188" t="s">
        <v>34</v>
      </c>
      <c r="Q225" s="188">
        <v>1</v>
      </c>
      <c r="V225" s="190">
        <v>17.7</v>
      </c>
      <c r="W225" s="190">
        <v>42.3</v>
      </c>
      <c r="Z225" s="188">
        <v>400</v>
      </c>
      <c r="AA225" s="188" t="s">
        <v>158</v>
      </c>
      <c r="AB225" s="188">
        <v>9</v>
      </c>
      <c r="AC225" s="188" t="s">
        <v>146</v>
      </c>
      <c r="AG225" s="188" t="s">
        <v>42</v>
      </c>
      <c r="AH225" s="188" t="s">
        <v>34</v>
      </c>
      <c r="AI225" s="192" t="s">
        <v>34</v>
      </c>
      <c r="AN225" s="188" t="s">
        <v>4391</v>
      </c>
      <c r="AO225" s="188" t="s">
        <v>47</v>
      </c>
      <c r="AP225" s="188" t="s">
        <v>34</v>
      </c>
      <c r="AQ225" s="188" t="s">
        <v>384</v>
      </c>
      <c r="AR225" s="188" t="s">
        <v>34</v>
      </c>
      <c r="AT225" s="188" t="s">
        <v>49</v>
      </c>
      <c r="AW225" s="188">
        <v>0</v>
      </c>
      <c r="AX225" s="188">
        <v>0</v>
      </c>
      <c r="AY225" s="188" t="e">
        <f>VLOOKUP(B225,#REF!,1,0)</f>
        <v>#REF!</v>
      </c>
    </row>
    <row r="226" spans="1:51">
      <c r="A226" s="187" t="str">
        <f>VLOOKUP(B226,'Item in worksheet'!J:J,1,0)</f>
        <v>MP13-3980</v>
      </c>
      <c r="B226" s="188" t="s">
        <v>390</v>
      </c>
      <c r="C226" s="188" t="s">
        <v>391</v>
      </c>
      <c r="E226" s="188" t="s">
        <v>33</v>
      </c>
      <c r="F226" s="188" t="s">
        <v>1923</v>
      </c>
      <c r="G226" s="188" t="s">
        <v>34</v>
      </c>
      <c r="H226" s="188" t="s">
        <v>218</v>
      </c>
      <c r="I226" s="188" t="s">
        <v>64</v>
      </c>
      <c r="J226" s="188" t="s">
        <v>155</v>
      </c>
      <c r="K226" s="188" t="s">
        <v>382</v>
      </c>
      <c r="L226" s="189" t="s">
        <v>383</v>
      </c>
      <c r="M226" s="188" t="s">
        <v>40</v>
      </c>
      <c r="N226" s="188" t="s">
        <v>60</v>
      </c>
      <c r="O226" s="188" t="s">
        <v>34</v>
      </c>
      <c r="P226" s="188" t="s">
        <v>34</v>
      </c>
      <c r="Q226" s="188">
        <v>1</v>
      </c>
      <c r="V226" s="190">
        <v>16.600000000000001</v>
      </c>
      <c r="W226" s="190">
        <v>42.3</v>
      </c>
      <c r="Z226" s="188">
        <v>400</v>
      </c>
      <c r="AA226" s="188" t="s">
        <v>158</v>
      </c>
      <c r="AB226" s="188">
        <v>9</v>
      </c>
      <c r="AC226" s="188" t="s">
        <v>146</v>
      </c>
      <c r="AG226" s="188" t="s">
        <v>42</v>
      </c>
      <c r="AH226" s="188" t="s">
        <v>34</v>
      </c>
      <c r="AI226" s="192" t="s">
        <v>34</v>
      </c>
      <c r="AN226" s="188" t="s">
        <v>4391</v>
      </c>
      <c r="AO226" s="188" t="s">
        <v>47</v>
      </c>
      <c r="AP226" s="188" t="s">
        <v>34</v>
      </c>
      <c r="AQ226" s="188" t="s">
        <v>384</v>
      </c>
      <c r="AR226" s="188" t="s">
        <v>34</v>
      </c>
      <c r="AT226" s="188" t="s">
        <v>49</v>
      </c>
      <c r="AW226" s="188">
        <v>0</v>
      </c>
      <c r="AX226" s="188">
        <v>0</v>
      </c>
      <c r="AY226" s="188" t="e">
        <f>VLOOKUP(B226,#REF!,1,0)</f>
        <v>#REF!</v>
      </c>
    </row>
    <row r="227" spans="1:51">
      <c r="A227" s="187" t="str">
        <f>VLOOKUP(B227,'Item in worksheet'!J:J,1,0)</f>
        <v>MP13-3980</v>
      </c>
      <c r="B227" s="188" t="s">
        <v>390</v>
      </c>
      <c r="C227" s="188" t="s">
        <v>391</v>
      </c>
      <c r="E227" s="188" t="s">
        <v>33</v>
      </c>
      <c r="F227" s="188" t="s">
        <v>1923</v>
      </c>
      <c r="G227" s="188" t="s">
        <v>34</v>
      </c>
      <c r="H227" s="188" t="s">
        <v>218</v>
      </c>
      <c r="I227" s="188" t="s">
        <v>64</v>
      </c>
      <c r="J227" s="188" t="s">
        <v>155</v>
      </c>
      <c r="K227" s="188" t="s">
        <v>382</v>
      </c>
      <c r="L227" s="189" t="s">
        <v>383</v>
      </c>
      <c r="M227" s="188" t="s">
        <v>40</v>
      </c>
      <c r="N227" s="188" t="s">
        <v>41</v>
      </c>
      <c r="O227" s="188" t="s">
        <v>34</v>
      </c>
      <c r="P227" s="188" t="s">
        <v>34</v>
      </c>
      <c r="Q227" s="188">
        <v>1</v>
      </c>
      <c r="V227" s="190">
        <v>16.600000000000001</v>
      </c>
      <c r="W227" s="190">
        <v>42.3</v>
      </c>
      <c r="Z227" s="188">
        <v>400</v>
      </c>
      <c r="AA227" s="188" t="s">
        <v>158</v>
      </c>
      <c r="AB227" s="188">
        <v>9</v>
      </c>
      <c r="AC227" s="188" t="s">
        <v>146</v>
      </c>
      <c r="AG227" s="188" t="s">
        <v>42</v>
      </c>
      <c r="AH227" s="188" t="s">
        <v>34</v>
      </c>
      <c r="AI227" s="192" t="s">
        <v>34</v>
      </c>
      <c r="AN227" s="188" t="s">
        <v>4391</v>
      </c>
      <c r="AO227" s="188" t="s">
        <v>47</v>
      </c>
      <c r="AP227" s="188" t="s">
        <v>34</v>
      </c>
      <c r="AQ227" s="188" t="s">
        <v>384</v>
      </c>
      <c r="AR227" s="188" t="s">
        <v>34</v>
      </c>
      <c r="AT227" s="188" t="s">
        <v>49</v>
      </c>
      <c r="AW227" s="188">
        <v>0</v>
      </c>
      <c r="AX227" s="188">
        <v>0</v>
      </c>
      <c r="AY227" s="188" t="e">
        <f>VLOOKUP(B227,#REF!,1,0)</f>
        <v>#REF!</v>
      </c>
    </row>
    <row r="228" spans="1:51">
      <c r="A228" s="187" t="str">
        <f>VLOOKUP(B228,'Item in worksheet'!J:J,1,0)</f>
        <v>MP13-4970</v>
      </c>
      <c r="B228" s="188" t="s">
        <v>392</v>
      </c>
      <c r="C228" s="188" t="s">
        <v>393</v>
      </c>
      <c r="E228" s="188" t="s">
        <v>33</v>
      </c>
      <c r="F228" s="188" t="s">
        <v>1923</v>
      </c>
      <c r="G228" s="188" t="s">
        <v>34</v>
      </c>
      <c r="H228" s="188" t="s">
        <v>218</v>
      </c>
      <c r="I228" s="188" t="s">
        <v>64</v>
      </c>
      <c r="J228" s="188" t="s">
        <v>175</v>
      </c>
      <c r="K228" s="188" t="s">
        <v>378</v>
      </c>
      <c r="L228" s="189" t="s">
        <v>394</v>
      </c>
      <c r="M228" s="188" t="s">
        <v>40</v>
      </c>
      <c r="N228" s="188" t="s">
        <v>41</v>
      </c>
      <c r="O228" s="188" t="s">
        <v>34</v>
      </c>
      <c r="P228" s="188" t="s">
        <v>34</v>
      </c>
      <c r="Q228" s="188">
        <v>1</v>
      </c>
      <c r="V228" s="190">
        <v>17.7</v>
      </c>
      <c r="W228" s="190">
        <v>42.3</v>
      </c>
      <c r="Z228" s="188">
        <v>400</v>
      </c>
      <c r="AA228" s="188" t="s">
        <v>158</v>
      </c>
      <c r="AB228" s="188">
        <v>9</v>
      </c>
      <c r="AC228" s="188" t="s">
        <v>146</v>
      </c>
      <c r="AG228" s="188" t="s">
        <v>42</v>
      </c>
      <c r="AH228" s="188" t="s">
        <v>34</v>
      </c>
      <c r="AI228" s="192" t="s">
        <v>34</v>
      </c>
      <c r="AN228" s="188" t="s">
        <v>4391</v>
      </c>
      <c r="AO228" s="188" t="s">
        <v>47</v>
      </c>
      <c r="AP228" s="188" t="s">
        <v>34</v>
      </c>
      <c r="AQ228" s="188" t="s">
        <v>384</v>
      </c>
      <c r="AR228" s="188" t="s">
        <v>34</v>
      </c>
      <c r="AT228" s="188" t="s">
        <v>49</v>
      </c>
      <c r="AW228" s="188">
        <v>0</v>
      </c>
      <c r="AX228" s="188">
        <v>0</v>
      </c>
      <c r="AY228" s="188" t="e">
        <f>VLOOKUP(B228,#REF!,1,0)</f>
        <v>#REF!</v>
      </c>
    </row>
    <row r="229" spans="1:51">
      <c r="A229" s="187" t="str">
        <f>VLOOKUP(B229,'Item in worksheet'!J:J,1,0)</f>
        <v>MP13-4970</v>
      </c>
      <c r="B229" s="188" t="s">
        <v>392</v>
      </c>
      <c r="C229" s="188" t="s">
        <v>393</v>
      </c>
      <c r="E229" s="188" t="s">
        <v>33</v>
      </c>
      <c r="F229" s="188" t="s">
        <v>1923</v>
      </c>
      <c r="G229" s="188" t="s">
        <v>34</v>
      </c>
      <c r="H229" s="188" t="s">
        <v>218</v>
      </c>
      <c r="I229" s="188" t="s">
        <v>64</v>
      </c>
      <c r="J229" s="188" t="s">
        <v>175</v>
      </c>
      <c r="K229" s="188" t="s">
        <v>378</v>
      </c>
      <c r="L229" s="189" t="s">
        <v>394</v>
      </c>
      <c r="M229" s="188" t="s">
        <v>40</v>
      </c>
      <c r="N229" s="188" t="s">
        <v>60</v>
      </c>
      <c r="O229" s="188" t="s">
        <v>34</v>
      </c>
      <c r="P229" s="188" t="s">
        <v>34</v>
      </c>
      <c r="Q229" s="188">
        <v>1</v>
      </c>
      <c r="V229" s="190">
        <v>17.7</v>
      </c>
      <c r="W229" s="190">
        <v>42.3</v>
      </c>
      <c r="Z229" s="188">
        <v>400</v>
      </c>
      <c r="AA229" s="188" t="s">
        <v>158</v>
      </c>
      <c r="AB229" s="188">
        <v>9</v>
      </c>
      <c r="AC229" s="188" t="s">
        <v>146</v>
      </c>
      <c r="AG229" s="188" t="s">
        <v>42</v>
      </c>
      <c r="AH229" s="188" t="s">
        <v>34</v>
      </c>
      <c r="AI229" s="192" t="s">
        <v>34</v>
      </c>
      <c r="AN229" s="188" t="s">
        <v>4391</v>
      </c>
      <c r="AO229" s="188" t="s">
        <v>47</v>
      </c>
      <c r="AP229" s="188" t="s">
        <v>34</v>
      </c>
      <c r="AQ229" s="188" t="s">
        <v>384</v>
      </c>
      <c r="AR229" s="188" t="s">
        <v>34</v>
      </c>
      <c r="AT229" s="188" t="s">
        <v>49</v>
      </c>
      <c r="AW229" s="188">
        <v>0</v>
      </c>
      <c r="AX229" s="188">
        <v>0</v>
      </c>
      <c r="AY229" s="188" t="e">
        <f>VLOOKUP(B229,#REF!,1,0)</f>
        <v>#REF!</v>
      </c>
    </row>
    <row r="230" spans="1:51">
      <c r="A230" s="187" t="str">
        <f>VLOOKUP(B230,'Item in worksheet'!J:J,1,0)</f>
        <v>MP13-4971</v>
      </c>
      <c r="B230" s="188" t="s">
        <v>395</v>
      </c>
      <c r="C230" s="188" t="s">
        <v>396</v>
      </c>
      <c r="E230" s="188" t="s">
        <v>33</v>
      </c>
      <c r="F230" s="188" t="s">
        <v>1923</v>
      </c>
      <c r="G230" s="188" t="s">
        <v>34</v>
      </c>
      <c r="H230" s="188" t="s">
        <v>218</v>
      </c>
      <c r="I230" s="188" t="s">
        <v>64</v>
      </c>
      <c r="J230" s="188" t="s">
        <v>203</v>
      </c>
      <c r="K230" s="188" t="s">
        <v>378</v>
      </c>
      <c r="L230" s="189" t="s">
        <v>394</v>
      </c>
      <c r="M230" s="188" t="s">
        <v>40</v>
      </c>
      <c r="N230" s="188" t="s">
        <v>60</v>
      </c>
      <c r="O230" s="188" t="s">
        <v>34</v>
      </c>
      <c r="P230" s="188" t="s">
        <v>34</v>
      </c>
      <c r="Q230" s="188">
        <v>1</v>
      </c>
      <c r="V230" s="190">
        <v>17.7</v>
      </c>
      <c r="W230" s="190">
        <v>42.3</v>
      </c>
      <c r="Z230" s="188">
        <v>400</v>
      </c>
      <c r="AA230" s="188" t="s">
        <v>158</v>
      </c>
      <c r="AB230" s="188">
        <v>9</v>
      </c>
      <c r="AC230" s="188" t="s">
        <v>146</v>
      </c>
      <c r="AG230" s="188" t="s">
        <v>42</v>
      </c>
      <c r="AH230" s="188" t="s">
        <v>34</v>
      </c>
      <c r="AI230" s="192" t="s">
        <v>34</v>
      </c>
      <c r="AN230" s="188" t="s">
        <v>4391</v>
      </c>
      <c r="AO230" s="188" t="s">
        <v>47</v>
      </c>
      <c r="AP230" s="188" t="s">
        <v>34</v>
      </c>
      <c r="AQ230" s="188" t="s">
        <v>384</v>
      </c>
      <c r="AR230" s="188" t="s">
        <v>34</v>
      </c>
      <c r="AT230" s="188" t="s">
        <v>49</v>
      </c>
      <c r="AW230" s="188">
        <v>0</v>
      </c>
      <c r="AX230" s="188">
        <v>0</v>
      </c>
      <c r="AY230" s="188" t="e">
        <f>VLOOKUP(B230,#REF!,1,0)</f>
        <v>#REF!</v>
      </c>
    </row>
    <row r="231" spans="1:51">
      <c r="A231" s="187" t="str">
        <f>VLOOKUP(B231,'Item in worksheet'!J:J,1,0)</f>
        <v>MP13-4971</v>
      </c>
      <c r="B231" s="188" t="s">
        <v>395</v>
      </c>
      <c r="C231" s="188" t="s">
        <v>396</v>
      </c>
      <c r="E231" s="188" t="s">
        <v>33</v>
      </c>
      <c r="F231" s="188" t="s">
        <v>1923</v>
      </c>
      <c r="G231" s="188" t="s">
        <v>34</v>
      </c>
      <c r="H231" s="188" t="s">
        <v>218</v>
      </c>
      <c r="I231" s="188" t="s">
        <v>64</v>
      </c>
      <c r="J231" s="188" t="s">
        <v>203</v>
      </c>
      <c r="K231" s="188" t="s">
        <v>378</v>
      </c>
      <c r="L231" s="189" t="s">
        <v>394</v>
      </c>
      <c r="M231" s="188" t="s">
        <v>40</v>
      </c>
      <c r="N231" s="188" t="s">
        <v>41</v>
      </c>
      <c r="O231" s="188" t="s">
        <v>34</v>
      </c>
      <c r="P231" s="188" t="s">
        <v>34</v>
      </c>
      <c r="Q231" s="188">
        <v>1</v>
      </c>
      <c r="V231" s="190">
        <v>17.7</v>
      </c>
      <c r="W231" s="190">
        <v>42.3</v>
      </c>
      <c r="Z231" s="188">
        <v>400</v>
      </c>
      <c r="AA231" s="188" t="s">
        <v>158</v>
      </c>
      <c r="AB231" s="188">
        <v>9</v>
      </c>
      <c r="AC231" s="188" t="s">
        <v>146</v>
      </c>
      <c r="AG231" s="188" t="s">
        <v>42</v>
      </c>
      <c r="AH231" s="188" t="s">
        <v>34</v>
      </c>
      <c r="AI231" s="192" t="s">
        <v>34</v>
      </c>
      <c r="AN231" s="188" t="s">
        <v>4391</v>
      </c>
      <c r="AO231" s="188" t="s">
        <v>47</v>
      </c>
      <c r="AP231" s="188" t="s">
        <v>34</v>
      </c>
      <c r="AQ231" s="188" t="s">
        <v>384</v>
      </c>
      <c r="AR231" s="188" t="s">
        <v>34</v>
      </c>
      <c r="AT231" s="188" t="s">
        <v>49</v>
      </c>
      <c r="AW231" s="188">
        <v>0</v>
      </c>
      <c r="AX231" s="188">
        <v>0</v>
      </c>
      <c r="AY231" s="188" t="e">
        <f>VLOOKUP(B231,#REF!,1,0)</f>
        <v>#REF!</v>
      </c>
    </row>
    <row r="232" spans="1:51">
      <c r="A232" s="187" t="str">
        <f>VLOOKUP(B232,'Item in worksheet'!J:J,1,0)</f>
        <v>MP10-225</v>
      </c>
      <c r="B232" s="188" t="s">
        <v>397</v>
      </c>
      <c r="C232" s="188" t="s">
        <v>398</v>
      </c>
      <c r="E232" s="188" t="s">
        <v>33</v>
      </c>
      <c r="F232" s="188" t="s">
        <v>1923</v>
      </c>
      <c r="G232" s="188" t="s">
        <v>34</v>
      </c>
      <c r="H232" s="188" t="s">
        <v>399</v>
      </c>
      <c r="I232" s="188" t="s">
        <v>36</v>
      </c>
      <c r="J232" s="188" t="s">
        <v>400</v>
      </c>
      <c r="K232" s="188" t="s">
        <v>401</v>
      </c>
      <c r="L232" s="189" t="s">
        <v>402</v>
      </c>
      <c r="M232" s="188" t="s">
        <v>40</v>
      </c>
      <c r="N232" s="188" t="s">
        <v>41</v>
      </c>
      <c r="O232" s="188" t="s">
        <v>34</v>
      </c>
      <c r="P232" s="188" t="s">
        <v>34</v>
      </c>
      <c r="Q232" s="188">
        <v>1</v>
      </c>
      <c r="V232" s="190">
        <v>28.64</v>
      </c>
      <c r="W232" s="190">
        <v>68.84</v>
      </c>
      <c r="Z232" s="188">
        <v>800</v>
      </c>
      <c r="AA232" s="188" t="s">
        <v>158</v>
      </c>
      <c r="AB232" s="188">
        <v>9</v>
      </c>
      <c r="AC232" s="188" t="s">
        <v>45</v>
      </c>
      <c r="AG232" s="188" t="s">
        <v>42</v>
      </c>
      <c r="AH232" s="188" t="s">
        <v>34</v>
      </c>
      <c r="AI232" s="192" t="s">
        <v>34</v>
      </c>
      <c r="AN232" s="188" t="s">
        <v>4391</v>
      </c>
      <c r="AO232" s="188" t="s">
        <v>47</v>
      </c>
      <c r="AP232" s="188" t="s">
        <v>34</v>
      </c>
      <c r="AQ232" s="188" t="s">
        <v>159</v>
      </c>
      <c r="AR232" s="188" t="s">
        <v>34</v>
      </c>
      <c r="AT232" s="188" t="s">
        <v>49</v>
      </c>
      <c r="AW232" s="188">
        <v>0</v>
      </c>
      <c r="AX232" s="188">
        <v>0</v>
      </c>
      <c r="AY232" s="188" t="e">
        <f>VLOOKUP(B232,#REF!,1,0)</f>
        <v>#REF!</v>
      </c>
    </row>
    <row r="233" spans="1:51">
      <c r="A233" s="187" t="str">
        <f>VLOOKUP(B233,'Item in worksheet'!J:J,1,0)</f>
        <v>MP10-225</v>
      </c>
      <c r="B233" s="188" t="s">
        <v>397</v>
      </c>
      <c r="C233" s="188" t="s">
        <v>398</v>
      </c>
      <c r="E233" s="188" t="s">
        <v>33</v>
      </c>
      <c r="F233" s="188" t="s">
        <v>1923</v>
      </c>
      <c r="G233" s="188" t="s">
        <v>34</v>
      </c>
      <c r="H233" s="188" t="s">
        <v>399</v>
      </c>
      <c r="I233" s="188" t="s">
        <v>36</v>
      </c>
      <c r="J233" s="188" t="s">
        <v>400</v>
      </c>
      <c r="K233" s="188" t="s">
        <v>401</v>
      </c>
      <c r="L233" s="189" t="s">
        <v>402</v>
      </c>
      <c r="M233" s="188" t="s">
        <v>40</v>
      </c>
      <c r="N233" s="188" t="s">
        <v>50</v>
      </c>
      <c r="O233" s="188" t="s">
        <v>34</v>
      </c>
      <c r="P233" s="188" t="s">
        <v>34</v>
      </c>
      <c r="Q233" s="188">
        <v>1</v>
      </c>
      <c r="V233" s="190">
        <v>28.64</v>
      </c>
      <c r="W233" s="190">
        <v>68.84</v>
      </c>
      <c r="Z233" s="188">
        <v>800</v>
      </c>
      <c r="AA233" s="188" t="s">
        <v>158</v>
      </c>
      <c r="AB233" s="188">
        <v>9</v>
      </c>
      <c r="AC233" s="188" t="s">
        <v>45</v>
      </c>
      <c r="AG233" s="188" t="s">
        <v>42</v>
      </c>
      <c r="AH233" s="188" t="s">
        <v>34</v>
      </c>
      <c r="AI233" s="192" t="s">
        <v>34</v>
      </c>
      <c r="AN233" s="188" t="s">
        <v>4391</v>
      </c>
      <c r="AO233" s="188" t="s">
        <v>47</v>
      </c>
      <c r="AP233" s="188" t="s">
        <v>34</v>
      </c>
      <c r="AQ233" s="188" t="s">
        <v>159</v>
      </c>
      <c r="AR233" s="188" t="s">
        <v>34</v>
      </c>
      <c r="AT233" s="188" t="s">
        <v>49</v>
      </c>
      <c r="AW233" s="188">
        <v>0</v>
      </c>
      <c r="AX233" s="188">
        <v>0</v>
      </c>
      <c r="AY233" s="188" t="e">
        <f>VLOOKUP(B233,#REF!,1,0)</f>
        <v>#REF!</v>
      </c>
    </row>
    <row r="234" spans="1:51">
      <c r="A234" s="187" t="str">
        <f>VLOOKUP(B234,'Item in worksheet'!J:J,1,0)</f>
        <v>MP10-226</v>
      </c>
      <c r="B234" s="188" t="s">
        <v>403</v>
      </c>
      <c r="C234" s="188" t="s">
        <v>398</v>
      </c>
      <c r="E234" s="188" t="s">
        <v>33</v>
      </c>
      <c r="F234" s="188" t="s">
        <v>1923</v>
      </c>
      <c r="G234" s="188" t="s">
        <v>34</v>
      </c>
      <c r="H234" s="188" t="s">
        <v>399</v>
      </c>
      <c r="I234" s="188" t="s">
        <v>36</v>
      </c>
      <c r="J234" s="188" t="s">
        <v>400</v>
      </c>
      <c r="K234" s="188" t="s">
        <v>404</v>
      </c>
      <c r="L234" s="189" t="s">
        <v>402</v>
      </c>
      <c r="M234" s="188" t="s">
        <v>40</v>
      </c>
      <c r="N234" s="188" t="s">
        <v>50</v>
      </c>
      <c r="O234" s="188" t="s">
        <v>34</v>
      </c>
      <c r="P234" s="188" t="s">
        <v>34</v>
      </c>
      <c r="Q234" s="188">
        <v>1</v>
      </c>
      <c r="V234" s="190">
        <v>31.71</v>
      </c>
      <c r="W234" s="190">
        <v>79.040000000000006</v>
      </c>
      <c r="Z234" s="188">
        <v>800</v>
      </c>
      <c r="AA234" s="188" t="s">
        <v>158</v>
      </c>
      <c r="AB234" s="188">
        <v>9</v>
      </c>
      <c r="AC234" s="188" t="s">
        <v>53</v>
      </c>
      <c r="AG234" s="188" t="s">
        <v>42</v>
      </c>
      <c r="AH234" s="188" t="s">
        <v>34</v>
      </c>
      <c r="AI234" s="192" t="s">
        <v>34</v>
      </c>
      <c r="AN234" s="188" t="s">
        <v>4391</v>
      </c>
      <c r="AO234" s="188" t="s">
        <v>47</v>
      </c>
      <c r="AP234" s="188" t="s">
        <v>34</v>
      </c>
      <c r="AQ234" s="188" t="s">
        <v>159</v>
      </c>
      <c r="AR234" s="188" t="s">
        <v>34</v>
      </c>
      <c r="AT234" s="188" t="s">
        <v>49</v>
      </c>
      <c r="AW234" s="188">
        <v>0</v>
      </c>
      <c r="AX234" s="188">
        <v>0</v>
      </c>
      <c r="AY234" s="188" t="e">
        <f>VLOOKUP(B234,#REF!,1,0)</f>
        <v>#REF!</v>
      </c>
    </row>
    <row r="235" spans="1:51">
      <c r="A235" s="187" t="str">
        <f>VLOOKUP(B235,'Item in worksheet'!J:J,1,0)</f>
        <v>MP10-226</v>
      </c>
      <c r="B235" s="188" t="s">
        <v>403</v>
      </c>
      <c r="C235" s="188" t="s">
        <v>398</v>
      </c>
      <c r="E235" s="188" t="s">
        <v>33</v>
      </c>
      <c r="F235" s="188" t="s">
        <v>1923</v>
      </c>
      <c r="G235" s="188" t="s">
        <v>34</v>
      </c>
      <c r="H235" s="188" t="s">
        <v>399</v>
      </c>
      <c r="I235" s="188" t="s">
        <v>36</v>
      </c>
      <c r="J235" s="188" t="s">
        <v>400</v>
      </c>
      <c r="K235" s="188" t="s">
        <v>404</v>
      </c>
      <c r="L235" s="189" t="s">
        <v>402</v>
      </c>
      <c r="M235" s="188" t="s">
        <v>40</v>
      </c>
      <c r="N235" s="188" t="s">
        <v>41</v>
      </c>
      <c r="O235" s="188" t="s">
        <v>34</v>
      </c>
      <c r="P235" s="188" t="s">
        <v>34</v>
      </c>
      <c r="Q235" s="188">
        <v>1</v>
      </c>
      <c r="V235" s="190">
        <v>31.71</v>
      </c>
      <c r="W235" s="190">
        <v>79.040000000000006</v>
      </c>
      <c r="Z235" s="188">
        <v>800</v>
      </c>
      <c r="AA235" s="188" t="s">
        <v>158</v>
      </c>
      <c r="AB235" s="188">
        <v>9</v>
      </c>
      <c r="AC235" s="188" t="s">
        <v>53</v>
      </c>
      <c r="AG235" s="188" t="s">
        <v>42</v>
      </c>
      <c r="AH235" s="188" t="s">
        <v>34</v>
      </c>
      <c r="AI235" s="192" t="s">
        <v>34</v>
      </c>
      <c r="AN235" s="188" t="s">
        <v>4391</v>
      </c>
      <c r="AO235" s="188" t="s">
        <v>47</v>
      </c>
      <c r="AP235" s="188" t="s">
        <v>34</v>
      </c>
      <c r="AQ235" s="188" t="s">
        <v>159</v>
      </c>
      <c r="AR235" s="188" t="s">
        <v>34</v>
      </c>
      <c r="AT235" s="188" t="s">
        <v>49</v>
      </c>
      <c r="AW235" s="188">
        <v>0</v>
      </c>
      <c r="AX235" s="188">
        <v>0</v>
      </c>
      <c r="AY235" s="188" t="e">
        <f>VLOOKUP(B235,#REF!,1,0)</f>
        <v>#REF!</v>
      </c>
    </row>
    <row r="236" spans="1:51">
      <c r="A236" s="187" t="str">
        <f>VLOOKUP(B236,'Item in worksheet'!J:J,1,0)</f>
        <v>MP10-227</v>
      </c>
      <c r="B236" s="188" t="s">
        <v>405</v>
      </c>
      <c r="C236" s="188" t="s">
        <v>398</v>
      </c>
      <c r="E236" s="188" t="s">
        <v>33</v>
      </c>
      <c r="F236" s="188" t="s">
        <v>1923</v>
      </c>
      <c r="G236" s="188" t="s">
        <v>34</v>
      </c>
      <c r="H236" s="188" t="s">
        <v>399</v>
      </c>
      <c r="I236" s="188" t="s">
        <v>36</v>
      </c>
      <c r="J236" s="188" t="s">
        <v>400</v>
      </c>
      <c r="K236" s="188" t="s">
        <v>406</v>
      </c>
      <c r="L236" s="189" t="s">
        <v>402</v>
      </c>
      <c r="M236" s="188" t="s">
        <v>40</v>
      </c>
      <c r="N236" s="188" t="s">
        <v>41</v>
      </c>
      <c r="O236" s="188" t="s">
        <v>34</v>
      </c>
      <c r="P236" s="188" t="s">
        <v>34</v>
      </c>
      <c r="Q236" s="188">
        <v>1</v>
      </c>
      <c r="V236" s="190">
        <v>31.64</v>
      </c>
      <c r="W236" s="190">
        <v>79.040000000000006</v>
      </c>
      <c r="Z236" s="188">
        <v>800</v>
      </c>
      <c r="AA236" s="188" t="s">
        <v>158</v>
      </c>
      <c r="AB236" s="188">
        <v>9</v>
      </c>
      <c r="AC236" s="188" t="s">
        <v>56</v>
      </c>
      <c r="AG236" s="188" t="s">
        <v>42</v>
      </c>
      <c r="AH236" s="188" t="s">
        <v>34</v>
      </c>
      <c r="AI236" s="192" t="s">
        <v>34</v>
      </c>
      <c r="AN236" s="188" t="s">
        <v>4391</v>
      </c>
      <c r="AO236" s="188" t="s">
        <v>47</v>
      </c>
      <c r="AP236" s="188" t="s">
        <v>34</v>
      </c>
      <c r="AQ236" s="188" t="s">
        <v>159</v>
      </c>
      <c r="AR236" s="188" t="s">
        <v>34</v>
      </c>
      <c r="AT236" s="188" t="s">
        <v>49</v>
      </c>
      <c r="AW236" s="188">
        <v>0</v>
      </c>
      <c r="AX236" s="188">
        <v>0</v>
      </c>
      <c r="AY236" s="188" t="e">
        <f>VLOOKUP(B236,#REF!,1,0)</f>
        <v>#REF!</v>
      </c>
    </row>
    <row r="237" spans="1:51">
      <c r="A237" s="187" t="str">
        <f>VLOOKUP(B237,'Item in worksheet'!J:J,1,0)</f>
        <v>MP10-227</v>
      </c>
      <c r="B237" s="188" t="s">
        <v>405</v>
      </c>
      <c r="C237" s="188" t="s">
        <v>398</v>
      </c>
      <c r="E237" s="188" t="s">
        <v>33</v>
      </c>
      <c r="F237" s="188" t="s">
        <v>1923</v>
      </c>
      <c r="G237" s="188" t="s">
        <v>34</v>
      </c>
      <c r="H237" s="188" t="s">
        <v>399</v>
      </c>
      <c r="I237" s="188" t="s">
        <v>36</v>
      </c>
      <c r="J237" s="188" t="s">
        <v>400</v>
      </c>
      <c r="K237" s="188" t="s">
        <v>406</v>
      </c>
      <c r="L237" s="189" t="s">
        <v>402</v>
      </c>
      <c r="M237" s="188" t="s">
        <v>40</v>
      </c>
      <c r="N237" s="188" t="s">
        <v>50</v>
      </c>
      <c r="O237" s="188" t="s">
        <v>34</v>
      </c>
      <c r="P237" s="188" t="s">
        <v>34</v>
      </c>
      <c r="Q237" s="188">
        <v>1</v>
      </c>
      <c r="V237" s="190">
        <v>31.64</v>
      </c>
      <c r="W237" s="190">
        <v>79.040000000000006</v>
      </c>
      <c r="Z237" s="188">
        <v>800</v>
      </c>
      <c r="AA237" s="188" t="s">
        <v>158</v>
      </c>
      <c r="AB237" s="188">
        <v>9</v>
      </c>
      <c r="AC237" s="188" t="s">
        <v>56</v>
      </c>
      <c r="AG237" s="188" t="s">
        <v>42</v>
      </c>
      <c r="AH237" s="188" t="s">
        <v>34</v>
      </c>
      <c r="AI237" s="192" t="s">
        <v>34</v>
      </c>
      <c r="AN237" s="188" t="s">
        <v>4391</v>
      </c>
      <c r="AO237" s="188" t="s">
        <v>47</v>
      </c>
      <c r="AP237" s="188" t="s">
        <v>34</v>
      </c>
      <c r="AQ237" s="188" t="s">
        <v>159</v>
      </c>
      <c r="AR237" s="188" t="s">
        <v>34</v>
      </c>
      <c r="AT237" s="188" t="s">
        <v>49</v>
      </c>
      <c r="AW237" s="188">
        <v>0</v>
      </c>
      <c r="AX237" s="188">
        <v>0</v>
      </c>
      <c r="AY237" s="188" t="e">
        <f>VLOOKUP(B237,#REF!,1,0)</f>
        <v>#REF!</v>
      </c>
    </row>
    <row r="238" spans="1:51">
      <c r="A238" s="187" t="str">
        <f>VLOOKUP(B238,'Item in worksheet'!J:J,1,0)</f>
        <v>MP10-2587</v>
      </c>
      <c r="B238" s="188" t="s">
        <v>407</v>
      </c>
      <c r="C238" s="188" t="s">
        <v>398</v>
      </c>
      <c r="E238" s="188" t="s">
        <v>33</v>
      </c>
      <c r="F238" s="188" t="s">
        <v>1923</v>
      </c>
      <c r="G238" s="188" t="s">
        <v>34</v>
      </c>
      <c r="H238" s="188" t="s">
        <v>399</v>
      </c>
      <c r="I238" s="188" t="s">
        <v>36</v>
      </c>
      <c r="J238" s="188" t="s">
        <v>400</v>
      </c>
      <c r="K238" s="188" t="s">
        <v>408</v>
      </c>
      <c r="L238" s="189" t="s">
        <v>409</v>
      </c>
      <c r="M238" s="188" t="s">
        <v>40</v>
      </c>
      <c r="N238" s="188" t="s">
        <v>50</v>
      </c>
      <c r="O238" s="188" t="s">
        <v>34</v>
      </c>
      <c r="P238" s="188" t="s">
        <v>34</v>
      </c>
      <c r="Q238" s="188">
        <v>1</v>
      </c>
      <c r="V238" s="190">
        <v>23.49</v>
      </c>
      <c r="W238" s="190">
        <v>59.99</v>
      </c>
      <c r="Z238" s="188">
        <v>800</v>
      </c>
      <c r="AA238" s="188" t="s">
        <v>158</v>
      </c>
      <c r="AB238" s="188">
        <v>9</v>
      </c>
      <c r="AC238" s="188" t="s">
        <v>410</v>
      </c>
      <c r="AG238" s="188" t="s">
        <v>42</v>
      </c>
      <c r="AH238" s="188" t="s">
        <v>34</v>
      </c>
      <c r="AI238" s="192" t="s">
        <v>34</v>
      </c>
      <c r="AN238" s="188" t="s">
        <v>4391</v>
      </c>
      <c r="AO238" s="188" t="s">
        <v>47</v>
      </c>
      <c r="AP238" s="188" t="s">
        <v>34</v>
      </c>
      <c r="AQ238" s="188" t="s">
        <v>159</v>
      </c>
      <c r="AR238" s="188" t="s">
        <v>34</v>
      </c>
      <c r="AT238" s="188" t="s">
        <v>49</v>
      </c>
      <c r="AW238" s="188">
        <v>0</v>
      </c>
      <c r="AX238" s="188">
        <v>0</v>
      </c>
      <c r="AY238" s="188" t="e">
        <f>VLOOKUP(B238,#REF!,1,0)</f>
        <v>#REF!</v>
      </c>
    </row>
    <row r="239" spans="1:51">
      <c r="A239" s="187" t="str">
        <f>VLOOKUP(B239,'Item in worksheet'!J:J,1,0)</f>
        <v>MP10-2587</v>
      </c>
      <c r="B239" s="188" t="s">
        <v>407</v>
      </c>
      <c r="C239" s="188" t="s">
        <v>398</v>
      </c>
      <c r="E239" s="188" t="s">
        <v>33</v>
      </c>
      <c r="F239" s="188" t="s">
        <v>1923</v>
      </c>
      <c r="G239" s="188" t="s">
        <v>34</v>
      </c>
      <c r="H239" s="188" t="s">
        <v>399</v>
      </c>
      <c r="I239" s="188" t="s">
        <v>36</v>
      </c>
      <c r="J239" s="188" t="s">
        <v>400</v>
      </c>
      <c r="K239" s="188" t="s">
        <v>408</v>
      </c>
      <c r="L239" s="189" t="s">
        <v>409</v>
      </c>
      <c r="M239" s="188" t="s">
        <v>40</v>
      </c>
      <c r="N239" s="188" t="s">
        <v>41</v>
      </c>
      <c r="O239" s="188" t="s">
        <v>34</v>
      </c>
      <c r="P239" s="188" t="s">
        <v>34</v>
      </c>
      <c r="Q239" s="188">
        <v>1</v>
      </c>
      <c r="V239" s="190">
        <v>23.49</v>
      </c>
      <c r="W239" s="190">
        <v>59.99</v>
      </c>
      <c r="Z239" s="188">
        <v>800</v>
      </c>
      <c r="AA239" s="188" t="s">
        <v>158</v>
      </c>
      <c r="AB239" s="188">
        <v>9</v>
      </c>
      <c r="AC239" s="188" t="s">
        <v>410</v>
      </c>
      <c r="AG239" s="188" t="s">
        <v>42</v>
      </c>
      <c r="AH239" s="188" t="s">
        <v>34</v>
      </c>
      <c r="AI239" s="192" t="s">
        <v>34</v>
      </c>
      <c r="AN239" s="188" t="s">
        <v>4391</v>
      </c>
      <c r="AO239" s="188" t="s">
        <v>47</v>
      </c>
      <c r="AP239" s="188" t="s">
        <v>34</v>
      </c>
      <c r="AQ239" s="188" t="s">
        <v>159</v>
      </c>
      <c r="AR239" s="188" t="s">
        <v>34</v>
      </c>
      <c r="AT239" s="188" t="s">
        <v>49</v>
      </c>
      <c r="AW239" s="188">
        <v>0</v>
      </c>
      <c r="AX239" s="188">
        <v>0</v>
      </c>
      <c r="AY239" s="188" t="e">
        <f>VLOOKUP(B239,#REF!,1,0)</f>
        <v>#REF!</v>
      </c>
    </row>
    <row r="240" spans="1:51">
      <c r="A240" s="187" t="str">
        <f>VLOOKUP(B240,'Item in worksheet'!J:J,1,0)</f>
        <v>MP10-121</v>
      </c>
      <c r="B240" s="188" t="s">
        <v>411</v>
      </c>
      <c r="C240" s="188" t="s">
        <v>412</v>
      </c>
      <c r="E240" s="188" t="s">
        <v>33</v>
      </c>
      <c r="F240" s="188" t="s">
        <v>1923</v>
      </c>
      <c r="G240" s="188" t="s">
        <v>34</v>
      </c>
      <c r="H240" s="188" t="s">
        <v>413</v>
      </c>
      <c r="I240" s="188" t="s">
        <v>36</v>
      </c>
      <c r="J240" s="188" t="s">
        <v>414</v>
      </c>
      <c r="K240" s="188" t="s">
        <v>401</v>
      </c>
      <c r="L240" s="189" t="s">
        <v>415</v>
      </c>
      <c r="M240" s="188" t="s">
        <v>40</v>
      </c>
      <c r="N240" s="188" t="s">
        <v>41</v>
      </c>
      <c r="O240" s="188" t="s">
        <v>34</v>
      </c>
      <c r="P240" s="188" t="s">
        <v>34</v>
      </c>
      <c r="Q240" s="188">
        <v>1</v>
      </c>
      <c r="V240" s="190">
        <v>28.25</v>
      </c>
      <c r="W240" s="190">
        <v>68.84</v>
      </c>
      <c r="Z240" s="188">
        <v>800</v>
      </c>
      <c r="AA240" s="188" t="s">
        <v>158</v>
      </c>
      <c r="AB240" s="188">
        <v>9</v>
      </c>
      <c r="AC240" s="188" t="s">
        <v>45</v>
      </c>
      <c r="AG240" s="188" t="s">
        <v>42</v>
      </c>
      <c r="AH240" s="188" t="s">
        <v>34</v>
      </c>
      <c r="AI240" s="192" t="s">
        <v>34</v>
      </c>
      <c r="AN240" s="188" t="s">
        <v>4391</v>
      </c>
      <c r="AO240" s="188" t="s">
        <v>47</v>
      </c>
      <c r="AP240" s="188" t="s">
        <v>34</v>
      </c>
      <c r="AQ240" s="188" t="s">
        <v>159</v>
      </c>
      <c r="AR240" s="188" t="s">
        <v>34</v>
      </c>
      <c r="AT240" s="188" t="s">
        <v>49</v>
      </c>
      <c r="AW240" s="188">
        <v>0</v>
      </c>
      <c r="AX240" s="188">
        <v>0</v>
      </c>
      <c r="AY240" s="188" t="e">
        <f>VLOOKUP(B240,#REF!,1,0)</f>
        <v>#REF!</v>
      </c>
    </row>
    <row r="241" spans="1:51">
      <c r="A241" s="187" t="str">
        <f>VLOOKUP(B241,'Item in worksheet'!J:J,1,0)</f>
        <v>MP10-121</v>
      </c>
      <c r="B241" s="188" t="s">
        <v>411</v>
      </c>
      <c r="C241" s="188" t="s">
        <v>412</v>
      </c>
      <c r="E241" s="188" t="s">
        <v>33</v>
      </c>
      <c r="F241" s="188" t="s">
        <v>1923</v>
      </c>
      <c r="G241" s="188" t="s">
        <v>34</v>
      </c>
      <c r="H241" s="188" t="s">
        <v>413</v>
      </c>
      <c r="I241" s="188" t="s">
        <v>36</v>
      </c>
      <c r="J241" s="188" t="s">
        <v>414</v>
      </c>
      <c r="K241" s="188" t="s">
        <v>401</v>
      </c>
      <c r="L241" s="189" t="s">
        <v>415</v>
      </c>
      <c r="M241" s="188" t="s">
        <v>40</v>
      </c>
      <c r="N241" s="188" t="s">
        <v>60</v>
      </c>
      <c r="O241" s="188" t="s">
        <v>34</v>
      </c>
      <c r="P241" s="188" t="s">
        <v>34</v>
      </c>
      <c r="Q241" s="188">
        <v>1</v>
      </c>
      <c r="V241" s="190">
        <v>28.25</v>
      </c>
      <c r="W241" s="190">
        <v>68.84</v>
      </c>
      <c r="Z241" s="188">
        <v>800</v>
      </c>
      <c r="AA241" s="188" t="s">
        <v>158</v>
      </c>
      <c r="AB241" s="188">
        <v>9</v>
      </c>
      <c r="AC241" s="188" t="s">
        <v>45</v>
      </c>
      <c r="AG241" s="188" t="s">
        <v>42</v>
      </c>
      <c r="AH241" s="188" t="s">
        <v>34</v>
      </c>
      <c r="AI241" s="192" t="s">
        <v>34</v>
      </c>
      <c r="AN241" s="188" t="s">
        <v>4391</v>
      </c>
      <c r="AO241" s="188" t="s">
        <v>47</v>
      </c>
      <c r="AP241" s="188" t="s">
        <v>34</v>
      </c>
      <c r="AQ241" s="188" t="s">
        <v>159</v>
      </c>
      <c r="AR241" s="188" t="s">
        <v>34</v>
      </c>
      <c r="AT241" s="188" t="s">
        <v>49</v>
      </c>
      <c r="AW241" s="188">
        <v>0</v>
      </c>
      <c r="AX241" s="188">
        <v>0</v>
      </c>
      <c r="AY241" s="188" t="e">
        <f>VLOOKUP(B241,#REF!,1,0)</f>
        <v>#REF!</v>
      </c>
    </row>
    <row r="242" spans="1:51">
      <c r="A242" s="187" t="str">
        <f>VLOOKUP(B242,'Item in worksheet'!J:J,1,0)</f>
        <v>MP10-122</v>
      </c>
      <c r="B242" s="188" t="s">
        <v>416</v>
      </c>
      <c r="C242" s="188" t="s">
        <v>412</v>
      </c>
      <c r="E242" s="188" t="s">
        <v>33</v>
      </c>
      <c r="F242" s="188" t="s">
        <v>1923</v>
      </c>
      <c r="G242" s="188" t="s">
        <v>34</v>
      </c>
      <c r="H242" s="188" t="s">
        <v>413</v>
      </c>
      <c r="I242" s="188" t="s">
        <v>36</v>
      </c>
      <c r="J242" s="188" t="s">
        <v>414</v>
      </c>
      <c r="K242" s="188" t="s">
        <v>404</v>
      </c>
      <c r="L242" s="189" t="s">
        <v>415</v>
      </c>
      <c r="M242" s="188" t="s">
        <v>40</v>
      </c>
      <c r="N242" s="188" t="s">
        <v>60</v>
      </c>
      <c r="O242" s="188" t="s">
        <v>34</v>
      </c>
      <c r="P242" s="188" t="s">
        <v>34</v>
      </c>
      <c r="Q242" s="188">
        <v>1</v>
      </c>
      <c r="V242" s="190">
        <v>31.71</v>
      </c>
      <c r="W242" s="190">
        <v>79.040000000000006</v>
      </c>
      <c r="Z242" s="188">
        <v>800</v>
      </c>
      <c r="AA242" s="188" t="s">
        <v>158</v>
      </c>
      <c r="AB242" s="188">
        <v>9</v>
      </c>
      <c r="AC242" s="188" t="s">
        <v>53</v>
      </c>
      <c r="AG242" s="188" t="s">
        <v>42</v>
      </c>
      <c r="AH242" s="188" t="s">
        <v>34</v>
      </c>
      <c r="AI242" s="192" t="s">
        <v>34</v>
      </c>
      <c r="AN242" s="188" t="s">
        <v>4391</v>
      </c>
      <c r="AO242" s="188" t="s">
        <v>47</v>
      </c>
      <c r="AP242" s="188" t="s">
        <v>34</v>
      </c>
      <c r="AQ242" s="188" t="s">
        <v>159</v>
      </c>
      <c r="AR242" s="188" t="s">
        <v>34</v>
      </c>
      <c r="AT242" s="188" t="s">
        <v>49</v>
      </c>
      <c r="AW242" s="188">
        <v>0</v>
      </c>
      <c r="AX242" s="188">
        <v>0</v>
      </c>
      <c r="AY242" s="188" t="e">
        <f>VLOOKUP(B242,#REF!,1,0)</f>
        <v>#REF!</v>
      </c>
    </row>
    <row r="243" spans="1:51">
      <c r="A243" s="187" t="str">
        <f>VLOOKUP(B243,'Item in worksheet'!J:J,1,0)</f>
        <v>MP10-122</v>
      </c>
      <c r="B243" s="188" t="s">
        <v>416</v>
      </c>
      <c r="C243" s="188" t="s">
        <v>412</v>
      </c>
      <c r="E243" s="188" t="s">
        <v>33</v>
      </c>
      <c r="F243" s="188" t="s">
        <v>1923</v>
      </c>
      <c r="G243" s="188" t="s">
        <v>34</v>
      </c>
      <c r="H243" s="188" t="s">
        <v>413</v>
      </c>
      <c r="I243" s="188" t="s">
        <v>36</v>
      </c>
      <c r="J243" s="188" t="s">
        <v>414</v>
      </c>
      <c r="K243" s="188" t="s">
        <v>404</v>
      </c>
      <c r="L243" s="189" t="s">
        <v>415</v>
      </c>
      <c r="M243" s="188" t="s">
        <v>40</v>
      </c>
      <c r="N243" s="188" t="s">
        <v>41</v>
      </c>
      <c r="O243" s="188" t="s">
        <v>34</v>
      </c>
      <c r="P243" s="188" t="s">
        <v>34</v>
      </c>
      <c r="Q243" s="188">
        <v>1</v>
      </c>
      <c r="V243" s="190">
        <v>31.71</v>
      </c>
      <c r="W243" s="190">
        <v>79.040000000000006</v>
      </c>
      <c r="Z243" s="188">
        <v>800</v>
      </c>
      <c r="AA243" s="188" t="s">
        <v>158</v>
      </c>
      <c r="AB243" s="188">
        <v>9</v>
      </c>
      <c r="AC243" s="188" t="s">
        <v>53</v>
      </c>
      <c r="AG243" s="188" t="s">
        <v>42</v>
      </c>
      <c r="AH243" s="188" t="s">
        <v>34</v>
      </c>
      <c r="AI243" s="192" t="s">
        <v>34</v>
      </c>
      <c r="AN243" s="188" t="s">
        <v>4391</v>
      </c>
      <c r="AO243" s="188" t="s">
        <v>47</v>
      </c>
      <c r="AP243" s="188" t="s">
        <v>34</v>
      </c>
      <c r="AQ243" s="188" t="s">
        <v>159</v>
      </c>
      <c r="AR243" s="188" t="s">
        <v>34</v>
      </c>
      <c r="AT243" s="188" t="s">
        <v>49</v>
      </c>
      <c r="AW243" s="188">
        <v>0</v>
      </c>
      <c r="AX243" s="188">
        <v>0</v>
      </c>
      <c r="AY243" s="188" t="e">
        <f>VLOOKUP(B243,#REF!,1,0)</f>
        <v>#REF!</v>
      </c>
    </row>
    <row r="244" spans="1:51">
      <c r="A244" s="187" t="str">
        <f>VLOOKUP(B244,'Item in worksheet'!J:J,1,0)</f>
        <v>MP10-123</v>
      </c>
      <c r="B244" s="188" t="s">
        <v>417</v>
      </c>
      <c r="C244" s="188" t="s">
        <v>412</v>
      </c>
      <c r="E244" s="188" t="s">
        <v>33</v>
      </c>
      <c r="F244" s="188" t="s">
        <v>1923</v>
      </c>
      <c r="G244" s="188" t="s">
        <v>34</v>
      </c>
      <c r="H244" s="188" t="s">
        <v>413</v>
      </c>
      <c r="I244" s="188" t="s">
        <v>36</v>
      </c>
      <c r="J244" s="188" t="s">
        <v>414</v>
      </c>
      <c r="K244" s="188" t="s">
        <v>418</v>
      </c>
      <c r="L244" s="189" t="s">
        <v>415</v>
      </c>
      <c r="M244" s="188" t="s">
        <v>40</v>
      </c>
      <c r="N244" s="188" t="s">
        <v>41</v>
      </c>
      <c r="O244" s="188" t="s">
        <v>34</v>
      </c>
      <c r="P244" s="188" t="s">
        <v>34</v>
      </c>
      <c r="Q244" s="188">
        <v>1</v>
      </c>
      <c r="V244" s="190">
        <v>31.64</v>
      </c>
      <c r="W244" s="190">
        <v>79.040000000000006</v>
      </c>
      <c r="Z244" s="188">
        <v>800</v>
      </c>
      <c r="AA244" s="188" t="s">
        <v>158</v>
      </c>
      <c r="AB244" s="188">
        <v>9</v>
      </c>
      <c r="AC244" s="188" t="s">
        <v>56</v>
      </c>
      <c r="AG244" s="188" t="s">
        <v>42</v>
      </c>
      <c r="AH244" s="188" t="s">
        <v>34</v>
      </c>
      <c r="AI244" s="192" t="s">
        <v>34</v>
      </c>
      <c r="AN244" s="188" t="s">
        <v>4391</v>
      </c>
      <c r="AO244" s="188" t="s">
        <v>47</v>
      </c>
      <c r="AP244" s="188" t="s">
        <v>34</v>
      </c>
      <c r="AQ244" s="188" t="s">
        <v>159</v>
      </c>
      <c r="AR244" s="188" t="s">
        <v>34</v>
      </c>
      <c r="AT244" s="188" t="s">
        <v>49</v>
      </c>
      <c r="AW244" s="188">
        <v>0</v>
      </c>
      <c r="AX244" s="188">
        <v>0</v>
      </c>
      <c r="AY244" s="188" t="e">
        <f>VLOOKUP(B244,#REF!,1,0)</f>
        <v>#REF!</v>
      </c>
    </row>
    <row r="245" spans="1:51">
      <c r="A245" s="187" t="str">
        <f>VLOOKUP(B245,'Item in worksheet'!J:J,1,0)</f>
        <v>MP10-123</v>
      </c>
      <c r="B245" s="188" t="s">
        <v>417</v>
      </c>
      <c r="C245" s="188" t="s">
        <v>412</v>
      </c>
      <c r="E245" s="188" t="s">
        <v>33</v>
      </c>
      <c r="F245" s="188" t="s">
        <v>1923</v>
      </c>
      <c r="G245" s="188" t="s">
        <v>34</v>
      </c>
      <c r="H245" s="188" t="s">
        <v>413</v>
      </c>
      <c r="I245" s="188" t="s">
        <v>36</v>
      </c>
      <c r="J245" s="188" t="s">
        <v>414</v>
      </c>
      <c r="K245" s="188" t="s">
        <v>418</v>
      </c>
      <c r="L245" s="189" t="s">
        <v>415</v>
      </c>
      <c r="M245" s="188" t="s">
        <v>40</v>
      </c>
      <c r="N245" s="188" t="s">
        <v>60</v>
      </c>
      <c r="O245" s="188" t="s">
        <v>34</v>
      </c>
      <c r="P245" s="188" t="s">
        <v>34</v>
      </c>
      <c r="Q245" s="188">
        <v>1</v>
      </c>
      <c r="V245" s="190">
        <v>31.64</v>
      </c>
      <c r="W245" s="190">
        <v>79.040000000000006</v>
      </c>
      <c r="Z245" s="188">
        <v>800</v>
      </c>
      <c r="AA245" s="188" t="s">
        <v>158</v>
      </c>
      <c r="AB245" s="188">
        <v>9</v>
      </c>
      <c r="AC245" s="188" t="s">
        <v>56</v>
      </c>
      <c r="AG245" s="188" t="s">
        <v>42</v>
      </c>
      <c r="AH245" s="188" t="s">
        <v>34</v>
      </c>
      <c r="AI245" s="192" t="s">
        <v>34</v>
      </c>
      <c r="AN245" s="188" t="s">
        <v>4391</v>
      </c>
      <c r="AO245" s="188" t="s">
        <v>47</v>
      </c>
      <c r="AP245" s="188" t="s">
        <v>34</v>
      </c>
      <c r="AQ245" s="188" t="s">
        <v>159</v>
      </c>
      <c r="AR245" s="188" t="s">
        <v>34</v>
      </c>
      <c r="AT245" s="188" t="s">
        <v>49</v>
      </c>
      <c r="AW245" s="188">
        <v>0</v>
      </c>
      <c r="AX245" s="188">
        <v>0</v>
      </c>
      <c r="AY245" s="188" t="e">
        <f>VLOOKUP(B245,#REF!,1,0)</f>
        <v>#REF!</v>
      </c>
    </row>
    <row r="246" spans="1:51">
      <c r="A246" s="187" t="str">
        <f>VLOOKUP(B246,'Item in worksheet'!J:J,1,0)</f>
        <v>MP10-2586</v>
      </c>
      <c r="B246" s="188" t="s">
        <v>419</v>
      </c>
      <c r="C246" s="188" t="s">
        <v>412</v>
      </c>
      <c r="E246" s="188" t="s">
        <v>33</v>
      </c>
      <c r="F246" s="188" t="s">
        <v>1923</v>
      </c>
      <c r="G246" s="188" t="s">
        <v>34</v>
      </c>
      <c r="H246" s="188" t="s">
        <v>413</v>
      </c>
      <c r="I246" s="188" t="s">
        <v>36</v>
      </c>
      <c r="J246" s="188" t="s">
        <v>414</v>
      </c>
      <c r="K246" s="188" t="s">
        <v>408</v>
      </c>
      <c r="L246" s="189" t="s">
        <v>409</v>
      </c>
      <c r="M246" s="188" t="s">
        <v>40</v>
      </c>
      <c r="N246" s="188" t="s">
        <v>60</v>
      </c>
      <c r="O246" s="188" t="s">
        <v>34</v>
      </c>
      <c r="P246" s="188" t="s">
        <v>34</v>
      </c>
      <c r="Q246" s="188">
        <v>1</v>
      </c>
      <c r="V246" s="190">
        <v>23.42</v>
      </c>
      <c r="W246" s="190">
        <v>59.99</v>
      </c>
      <c r="Z246" s="188">
        <v>800</v>
      </c>
      <c r="AA246" s="188" t="s">
        <v>158</v>
      </c>
      <c r="AB246" s="188">
        <v>9</v>
      </c>
      <c r="AC246" s="188" t="s">
        <v>410</v>
      </c>
      <c r="AG246" s="188" t="s">
        <v>42</v>
      </c>
      <c r="AH246" s="188" t="s">
        <v>34</v>
      </c>
      <c r="AI246" s="192" t="s">
        <v>34</v>
      </c>
      <c r="AN246" s="188" t="s">
        <v>4391</v>
      </c>
      <c r="AO246" s="188" t="s">
        <v>47</v>
      </c>
      <c r="AP246" s="188" t="s">
        <v>34</v>
      </c>
      <c r="AQ246" s="188" t="s">
        <v>159</v>
      </c>
      <c r="AR246" s="188" t="s">
        <v>34</v>
      </c>
      <c r="AT246" s="188" t="s">
        <v>49</v>
      </c>
      <c r="AW246" s="188">
        <v>0</v>
      </c>
      <c r="AX246" s="188">
        <v>0</v>
      </c>
      <c r="AY246" s="188" t="e">
        <f>VLOOKUP(B246,#REF!,1,0)</f>
        <v>#REF!</v>
      </c>
    </row>
    <row r="247" spans="1:51">
      <c r="A247" s="187" t="str">
        <f>VLOOKUP(B247,'Item in worksheet'!J:J,1,0)</f>
        <v>MP10-126</v>
      </c>
      <c r="B247" s="188" t="s">
        <v>420</v>
      </c>
      <c r="C247" s="188" t="s">
        <v>421</v>
      </c>
      <c r="E247" s="188" t="s">
        <v>33</v>
      </c>
      <c r="F247" s="188" t="s">
        <v>1923</v>
      </c>
      <c r="G247" s="188" t="s">
        <v>34</v>
      </c>
      <c r="H247" s="188" t="s">
        <v>422</v>
      </c>
      <c r="I247" s="188" t="s">
        <v>36</v>
      </c>
      <c r="J247" s="188" t="s">
        <v>339</v>
      </c>
      <c r="K247" s="188" t="s">
        <v>401</v>
      </c>
      <c r="L247" s="189" t="s">
        <v>423</v>
      </c>
      <c r="M247" s="188" t="s">
        <v>40</v>
      </c>
      <c r="N247" s="188" t="s">
        <v>41</v>
      </c>
      <c r="O247" s="188" t="s">
        <v>34</v>
      </c>
      <c r="P247" s="188" t="s">
        <v>34</v>
      </c>
      <c r="Q247" s="188">
        <v>1</v>
      </c>
      <c r="V247" s="190">
        <v>27.85</v>
      </c>
      <c r="W247" s="190">
        <v>68.84</v>
      </c>
      <c r="Z247" s="188">
        <v>800</v>
      </c>
      <c r="AA247" s="188" t="s">
        <v>158</v>
      </c>
      <c r="AB247" s="188">
        <v>9</v>
      </c>
      <c r="AC247" s="188" t="s">
        <v>45</v>
      </c>
      <c r="AG247" s="188" t="s">
        <v>42</v>
      </c>
      <c r="AH247" s="188" t="s">
        <v>34</v>
      </c>
      <c r="AI247" s="192" t="s">
        <v>34</v>
      </c>
      <c r="AN247" s="188" t="s">
        <v>4391</v>
      </c>
      <c r="AO247" s="188" t="s">
        <v>47</v>
      </c>
      <c r="AP247" s="188" t="s">
        <v>34</v>
      </c>
      <c r="AQ247" s="188" t="s">
        <v>159</v>
      </c>
      <c r="AR247" s="188" t="s">
        <v>34</v>
      </c>
      <c r="AT247" s="188" t="s">
        <v>49</v>
      </c>
      <c r="AW247" s="188">
        <v>0</v>
      </c>
      <c r="AX247" s="188">
        <v>0</v>
      </c>
      <c r="AY247" s="188" t="e">
        <f>VLOOKUP(B247,#REF!,1,0)</f>
        <v>#REF!</v>
      </c>
    </row>
    <row r="248" spans="1:51">
      <c r="A248" s="187" t="str">
        <f>VLOOKUP(B248,'Item in worksheet'!J:J,1,0)</f>
        <v>MP10-126</v>
      </c>
      <c r="B248" s="188" t="s">
        <v>420</v>
      </c>
      <c r="C248" s="188" t="s">
        <v>421</v>
      </c>
      <c r="E248" s="188" t="s">
        <v>33</v>
      </c>
      <c r="F248" s="188" t="s">
        <v>1923</v>
      </c>
      <c r="G248" s="188" t="s">
        <v>34</v>
      </c>
      <c r="H248" s="188" t="s">
        <v>422</v>
      </c>
      <c r="I248" s="188" t="s">
        <v>36</v>
      </c>
      <c r="J248" s="188" t="s">
        <v>339</v>
      </c>
      <c r="K248" s="188" t="s">
        <v>401</v>
      </c>
      <c r="L248" s="189" t="s">
        <v>423</v>
      </c>
      <c r="M248" s="188" t="s">
        <v>40</v>
      </c>
      <c r="N248" s="188" t="s">
        <v>60</v>
      </c>
      <c r="O248" s="188" t="s">
        <v>34</v>
      </c>
      <c r="P248" s="188" t="s">
        <v>34</v>
      </c>
      <c r="Q248" s="188">
        <v>1</v>
      </c>
      <c r="V248" s="190">
        <v>27.85</v>
      </c>
      <c r="W248" s="190">
        <v>68.84</v>
      </c>
      <c r="Z248" s="188">
        <v>800</v>
      </c>
      <c r="AA248" s="188" t="s">
        <v>158</v>
      </c>
      <c r="AB248" s="188">
        <v>9</v>
      </c>
      <c r="AC248" s="188" t="s">
        <v>45</v>
      </c>
      <c r="AG248" s="188" t="s">
        <v>42</v>
      </c>
      <c r="AH248" s="188" t="s">
        <v>34</v>
      </c>
      <c r="AI248" s="192" t="s">
        <v>34</v>
      </c>
      <c r="AN248" s="188" t="s">
        <v>4391</v>
      </c>
      <c r="AO248" s="188" t="s">
        <v>47</v>
      </c>
      <c r="AP248" s="188" t="s">
        <v>34</v>
      </c>
      <c r="AQ248" s="188" t="s">
        <v>159</v>
      </c>
      <c r="AR248" s="188" t="s">
        <v>34</v>
      </c>
      <c r="AT248" s="188" t="s">
        <v>49</v>
      </c>
      <c r="AW248" s="188">
        <v>0</v>
      </c>
      <c r="AX248" s="188">
        <v>0</v>
      </c>
      <c r="AY248" s="188" t="e">
        <f>VLOOKUP(B248,#REF!,1,0)</f>
        <v>#REF!</v>
      </c>
    </row>
    <row r="249" spans="1:51">
      <c r="A249" s="187" t="str">
        <f>VLOOKUP(B249,'Item in worksheet'!J:J,1,0)</f>
        <v>MP10-127</v>
      </c>
      <c r="B249" s="188" t="s">
        <v>424</v>
      </c>
      <c r="C249" s="188" t="s">
        <v>421</v>
      </c>
      <c r="E249" s="188" t="s">
        <v>33</v>
      </c>
      <c r="F249" s="188" t="s">
        <v>1923</v>
      </c>
      <c r="G249" s="188" t="s">
        <v>34</v>
      </c>
      <c r="H249" s="188" t="s">
        <v>422</v>
      </c>
      <c r="I249" s="188" t="s">
        <v>36</v>
      </c>
      <c r="J249" s="188" t="s">
        <v>339</v>
      </c>
      <c r="K249" s="188" t="s">
        <v>404</v>
      </c>
      <c r="L249" s="189" t="s">
        <v>423</v>
      </c>
      <c r="M249" s="188" t="s">
        <v>40</v>
      </c>
      <c r="N249" s="188" t="s">
        <v>60</v>
      </c>
      <c r="O249" s="188" t="s">
        <v>34</v>
      </c>
      <c r="P249" s="188" t="s">
        <v>34</v>
      </c>
      <c r="Q249" s="188">
        <v>1</v>
      </c>
      <c r="V249" s="190">
        <v>30.41</v>
      </c>
      <c r="W249" s="190">
        <v>79.040000000000006</v>
      </c>
      <c r="Z249" s="188">
        <v>800</v>
      </c>
      <c r="AA249" s="188" t="s">
        <v>158</v>
      </c>
      <c r="AB249" s="188">
        <v>9</v>
      </c>
      <c r="AC249" s="188" t="s">
        <v>53</v>
      </c>
      <c r="AG249" s="188" t="s">
        <v>42</v>
      </c>
      <c r="AH249" s="188" t="s">
        <v>34</v>
      </c>
      <c r="AI249" s="192" t="s">
        <v>34</v>
      </c>
      <c r="AN249" s="188" t="s">
        <v>4391</v>
      </c>
      <c r="AO249" s="188" t="s">
        <v>47</v>
      </c>
      <c r="AP249" s="188" t="s">
        <v>34</v>
      </c>
      <c r="AQ249" s="188" t="s">
        <v>159</v>
      </c>
      <c r="AR249" s="188" t="s">
        <v>34</v>
      </c>
      <c r="AT249" s="188" t="s">
        <v>49</v>
      </c>
      <c r="AW249" s="188">
        <v>0</v>
      </c>
      <c r="AX249" s="188">
        <v>0</v>
      </c>
      <c r="AY249" s="188" t="e">
        <f>VLOOKUP(B249,#REF!,1,0)</f>
        <v>#REF!</v>
      </c>
    </row>
    <row r="250" spans="1:51">
      <c r="A250" s="187" t="str">
        <f>VLOOKUP(B250,'Item in worksheet'!J:J,1,0)</f>
        <v>MP10-127</v>
      </c>
      <c r="B250" s="188" t="s">
        <v>424</v>
      </c>
      <c r="C250" s="188" t="s">
        <v>421</v>
      </c>
      <c r="E250" s="188" t="s">
        <v>33</v>
      </c>
      <c r="F250" s="188" t="s">
        <v>1923</v>
      </c>
      <c r="G250" s="188" t="s">
        <v>34</v>
      </c>
      <c r="H250" s="188" t="s">
        <v>422</v>
      </c>
      <c r="I250" s="188" t="s">
        <v>36</v>
      </c>
      <c r="J250" s="188" t="s">
        <v>339</v>
      </c>
      <c r="K250" s="188" t="s">
        <v>404</v>
      </c>
      <c r="L250" s="189" t="s">
        <v>423</v>
      </c>
      <c r="M250" s="188" t="s">
        <v>40</v>
      </c>
      <c r="N250" s="188" t="s">
        <v>41</v>
      </c>
      <c r="O250" s="188" t="s">
        <v>34</v>
      </c>
      <c r="P250" s="188" t="s">
        <v>34</v>
      </c>
      <c r="Q250" s="188">
        <v>1</v>
      </c>
      <c r="V250" s="190">
        <v>30.41</v>
      </c>
      <c r="W250" s="190">
        <v>79.040000000000006</v>
      </c>
      <c r="Z250" s="188">
        <v>800</v>
      </c>
      <c r="AA250" s="188" t="s">
        <v>158</v>
      </c>
      <c r="AB250" s="188">
        <v>9</v>
      </c>
      <c r="AC250" s="188" t="s">
        <v>53</v>
      </c>
      <c r="AG250" s="188" t="s">
        <v>42</v>
      </c>
      <c r="AH250" s="188" t="s">
        <v>34</v>
      </c>
      <c r="AI250" s="192" t="s">
        <v>34</v>
      </c>
      <c r="AN250" s="188" t="s">
        <v>4391</v>
      </c>
      <c r="AO250" s="188" t="s">
        <v>47</v>
      </c>
      <c r="AP250" s="188" t="s">
        <v>34</v>
      </c>
      <c r="AQ250" s="188" t="s">
        <v>159</v>
      </c>
      <c r="AR250" s="188" t="s">
        <v>34</v>
      </c>
      <c r="AT250" s="188" t="s">
        <v>49</v>
      </c>
      <c r="AW250" s="188">
        <v>0</v>
      </c>
      <c r="AX250" s="188">
        <v>0</v>
      </c>
      <c r="AY250" s="188" t="e">
        <f>VLOOKUP(B250,#REF!,1,0)</f>
        <v>#REF!</v>
      </c>
    </row>
    <row r="251" spans="1:51">
      <c r="A251" s="187" t="str">
        <f>VLOOKUP(B251,'Item in worksheet'!J:J,1,0)</f>
        <v>MP10-128</v>
      </c>
      <c r="B251" s="188" t="s">
        <v>425</v>
      </c>
      <c r="C251" s="188" t="s">
        <v>421</v>
      </c>
      <c r="E251" s="188" t="s">
        <v>33</v>
      </c>
      <c r="F251" s="188" t="s">
        <v>1923</v>
      </c>
      <c r="G251" s="188" t="s">
        <v>34</v>
      </c>
      <c r="H251" s="188" t="s">
        <v>422</v>
      </c>
      <c r="I251" s="188" t="s">
        <v>36</v>
      </c>
      <c r="J251" s="188" t="s">
        <v>339</v>
      </c>
      <c r="K251" s="188" t="s">
        <v>418</v>
      </c>
      <c r="L251" s="189" t="s">
        <v>423</v>
      </c>
      <c r="M251" s="188" t="s">
        <v>40</v>
      </c>
      <c r="N251" s="188" t="s">
        <v>60</v>
      </c>
      <c r="O251" s="188" t="s">
        <v>34</v>
      </c>
      <c r="P251" s="188" t="s">
        <v>34</v>
      </c>
      <c r="Q251" s="188">
        <v>1</v>
      </c>
      <c r="V251" s="190">
        <v>30.34</v>
      </c>
      <c r="W251" s="190">
        <v>79.040000000000006</v>
      </c>
      <c r="Z251" s="188">
        <v>800</v>
      </c>
      <c r="AA251" s="188" t="s">
        <v>158</v>
      </c>
      <c r="AB251" s="188">
        <v>9</v>
      </c>
      <c r="AC251" s="188" t="s">
        <v>56</v>
      </c>
      <c r="AG251" s="188" t="s">
        <v>42</v>
      </c>
      <c r="AH251" s="188" t="s">
        <v>34</v>
      </c>
      <c r="AI251" s="192" t="s">
        <v>34</v>
      </c>
      <c r="AN251" s="188" t="s">
        <v>4391</v>
      </c>
      <c r="AO251" s="188" t="s">
        <v>47</v>
      </c>
      <c r="AP251" s="188" t="s">
        <v>34</v>
      </c>
      <c r="AQ251" s="188" t="s">
        <v>159</v>
      </c>
      <c r="AR251" s="188" t="s">
        <v>34</v>
      </c>
      <c r="AT251" s="188" t="s">
        <v>49</v>
      </c>
      <c r="AW251" s="188">
        <v>0</v>
      </c>
      <c r="AX251" s="188">
        <v>0</v>
      </c>
      <c r="AY251" s="188" t="e">
        <f>VLOOKUP(B251,#REF!,1,0)</f>
        <v>#REF!</v>
      </c>
    </row>
    <row r="252" spans="1:51">
      <c r="A252" s="187" t="str">
        <f>VLOOKUP(B252,'Item in worksheet'!J:J,1,0)</f>
        <v>MP10-2588</v>
      </c>
      <c r="B252" s="188" t="s">
        <v>426</v>
      </c>
      <c r="C252" s="188" t="s">
        <v>427</v>
      </c>
      <c r="E252" s="188" t="s">
        <v>33</v>
      </c>
      <c r="F252" s="188" t="s">
        <v>1923</v>
      </c>
      <c r="G252" s="188" t="s">
        <v>34</v>
      </c>
      <c r="H252" s="188" t="s">
        <v>428</v>
      </c>
      <c r="I252" s="188" t="s">
        <v>36</v>
      </c>
      <c r="J252" s="188" t="s">
        <v>429</v>
      </c>
      <c r="K252" s="188" t="s">
        <v>408</v>
      </c>
      <c r="L252" s="189" t="s">
        <v>409</v>
      </c>
      <c r="M252" s="188" t="s">
        <v>40</v>
      </c>
      <c r="N252" s="188" t="s">
        <v>41</v>
      </c>
      <c r="O252" s="188" t="s">
        <v>34</v>
      </c>
      <c r="P252" s="188" t="s">
        <v>34</v>
      </c>
      <c r="Q252" s="188">
        <v>1</v>
      </c>
      <c r="V252" s="190">
        <v>23.09</v>
      </c>
      <c r="W252" s="190">
        <v>59.99</v>
      </c>
      <c r="Z252" s="188">
        <v>800</v>
      </c>
      <c r="AA252" s="188" t="s">
        <v>158</v>
      </c>
      <c r="AB252" s="188">
        <v>9</v>
      </c>
      <c r="AC252" s="188" t="s">
        <v>410</v>
      </c>
      <c r="AG252" s="188" t="s">
        <v>42</v>
      </c>
      <c r="AH252" s="188" t="s">
        <v>34</v>
      </c>
      <c r="AI252" s="192" t="s">
        <v>34</v>
      </c>
      <c r="AN252" s="188" t="s">
        <v>4391</v>
      </c>
      <c r="AO252" s="188" t="s">
        <v>47</v>
      </c>
      <c r="AP252" s="188" t="s">
        <v>34</v>
      </c>
      <c r="AQ252" s="188" t="s">
        <v>159</v>
      </c>
      <c r="AR252" s="188" t="s">
        <v>34</v>
      </c>
      <c r="AT252" s="188" t="s">
        <v>49</v>
      </c>
      <c r="AW252" s="188">
        <v>0</v>
      </c>
      <c r="AX252" s="188">
        <v>0</v>
      </c>
      <c r="AY252" s="188" t="e">
        <f>VLOOKUP(B252,#REF!,1,0)</f>
        <v>#REF!</v>
      </c>
    </row>
    <row r="253" spans="1:51">
      <c r="A253" s="187" t="str">
        <f>VLOOKUP(B253,'Item in worksheet'!J:J,1,0)</f>
        <v>MP10-2588</v>
      </c>
      <c r="B253" s="188" t="s">
        <v>426</v>
      </c>
      <c r="C253" s="188" t="s">
        <v>427</v>
      </c>
      <c r="E253" s="188" t="s">
        <v>33</v>
      </c>
      <c r="F253" s="188" t="s">
        <v>1923</v>
      </c>
      <c r="G253" s="188" t="s">
        <v>34</v>
      </c>
      <c r="H253" s="188" t="s">
        <v>428</v>
      </c>
      <c r="I253" s="188" t="s">
        <v>36</v>
      </c>
      <c r="J253" s="188" t="s">
        <v>429</v>
      </c>
      <c r="K253" s="188" t="s">
        <v>408</v>
      </c>
      <c r="L253" s="189" t="s">
        <v>409</v>
      </c>
      <c r="M253" s="188" t="s">
        <v>40</v>
      </c>
      <c r="N253" s="188" t="s">
        <v>50</v>
      </c>
      <c r="O253" s="188" t="s">
        <v>34</v>
      </c>
      <c r="P253" s="188" t="s">
        <v>34</v>
      </c>
      <c r="Q253" s="188">
        <v>1</v>
      </c>
      <c r="V253" s="190">
        <v>23.09</v>
      </c>
      <c r="W253" s="190">
        <v>59.99</v>
      </c>
      <c r="Z253" s="188">
        <v>800</v>
      </c>
      <c r="AA253" s="188" t="s">
        <v>158</v>
      </c>
      <c r="AB253" s="188">
        <v>9</v>
      </c>
      <c r="AC253" s="188" t="s">
        <v>410</v>
      </c>
      <c r="AG253" s="188" t="s">
        <v>42</v>
      </c>
      <c r="AH253" s="188" t="s">
        <v>34</v>
      </c>
      <c r="AI253" s="192" t="s">
        <v>34</v>
      </c>
      <c r="AN253" s="188" t="s">
        <v>4391</v>
      </c>
      <c r="AO253" s="188" t="s">
        <v>47</v>
      </c>
      <c r="AP253" s="188" t="s">
        <v>34</v>
      </c>
      <c r="AQ253" s="188" t="s">
        <v>159</v>
      </c>
      <c r="AR253" s="188" t="s">
        <v>34</v>
      </c>
      <c r="AT253" s="188" t="s">
        <v>49</v>
      </c>
      <c r="AW253" s="188">
        <v>0</v>
      </c>
      <c r="AX253" s="188">
        <v>0</v>
      </c>
      <c r="AY253" s="188" t="e">
        <f>VLOOKUP(B253,#REF!,1,0)</f>
        <v>#REF!</v>
      </c>
    </row>
    <row r="254" spans="1:51">
      <c r="A254" s="187" t="str">
        <f>VLOOKUP(B254,'Item in worksheet'!J:J,1,0)</f>
        <v>MP10-846</v>
      </c>
      <c r="B254" s="188" t="s">
        <v>430</v>
      </c>
      <c r="C254" s="188" t="s">
        <v>427</v>
      </c>
      <c r="E254" s="188" t="s">
        <v>33</v>
      </c>
      <c r="F254" s="188" t="s">
        <v>1923</v>
      </c>
      <c r="G254" s="188" t="s">
        <v>34</v>
      </c>
      <c r="H254" s="188" t="s">
        <v>428</v>
      </c>
      <c r="I254" s="188" t="s">
        <v>36</v>
      </c>
      <c r="J254" s="188" t="s">
        <v>429</v>
      </c>
      <c r="K254" s="188" t="s">
        <v>401</v>
      </c>
      <c r="L254" s="189" t="s">
        <v>431</v>
      </c>
      <c r="M254" s="188" t="s">
        <v>40</v>
      </c>
      <c r="N254" s="188" t="s">
        <v>50</v>
      </c>
      <c r="O254" s="188" t="s">
        <v>34</v>
      </c>
      <c r="P254" s="188" t="s">
        <v>34</v>
      </c>
      <c r="Q254" s="188">
        <v>1</v>
      </c>
      <c r="V254" s="190">
        <v>28.85</v>
      </c>
      <c r="W254" s="190">
        <v>68.84</v>
      </c>
      <c r="Z254" s="188">
        <v>800</v>
      </c>
      <c r="AA254" s="188" t="s">
        <v>158</v>
      </c>
      <c r="AB254" s="188">
        <v>9</v>
      </c>
      <c r="AC254" s="188" t="s">
        <v>45</v>
      </c>
      <c r="AG254" s="188" t="s">
        <v>42</v>
      </c>
      <c r="AH254" s="188" t="s">
        <v>34</v>
      </c>
      <c r="AI254" s="192" t="s">
        <v>34</v>
      </c>
      <c r="AN254" s="188" t="s">
        <v>4391</v>
      </c>
      <c r="AO254" s="188" t="s">
        <v>47</v>
      </c>
      <c r="AP254" s="188" t="s">
        <v>34</v>
      </c>
      <c r="AQ254" s="188" t="s">
        <v>159</v>
      </c>
      <c r="AR254" s="188" t="s">
        <v>34</v>
      </c>
      <c r="AT254" s="188" t="s">
        <v>49</v>
      </c>
      <c r="AW254" s="188">
        <v>0</v>
      </c>
      <c r="AX254" s="188">
        <v>0</v>
      </c>
      <c r="AY254" s="188" t="e">
        <f>VLOOKUP(B254,#REF!,1,0)</f>
        <v>#REF!</v>
      </c>
    </row>
    <row r="255" spans="1:51">
      <c r="A255" s="187" t="str">
        <f>VLOOKUP(B255,'Item in worksheet'!J:J,1,0)</f>
        <v>MP10-846</v>
      </c>
      <c r="B255" s="188" t="s">
        <v>430</v>
      </c>
      <c r="C255" s="188" t="s">
        <v>427</v>
      </c>
      <c r="E255" s="188" t="s">
        <v>33</v>
      </c>
      <c r="F255" s="188" t="s">
        <v>1923</v>
      </c>
      <c r="G255" s="188" t="s">
        <v>34</v>
      </c>
      <c r="H255" s="188" t="s">
        <v>428</v>
      </c>
      <c r="I255" s="188" t="s">
        <v>36</v>
      </c>
      <c r="J255" s="188" t="s">
        <v>429</v>
      </c>
      <c r="K255" s="188" t="s">
        <v>401</v>
      </c>
      <c r="L255" s="189" t="s">
        <v>431</v>
      </c>
      <c r="M255" s="188" t="s">
        <v>40</v>
      </c>
      <c r="N255" s="188" t="s">
        <v>41</v>
      </c>
      <c r="O255" s="188" t="s">
        <v>34</v>
      </c>
      <c r="P255" s="188" t="s">
        <v>34</v>
      </c>
      <c r="Q255" s="188">
        <v>1</v>
      </c>
      <c r="V255" s="190">
        <v>28.85</v>
      </c>
      <c r="W255" s="190">
        <v>68.84</v>
      </c>
      <c r="Z255" s="188">
        <v>800</v>
      </c>
      <c r="AA255" s="188" t="s">
        <v>158</v>
      </c>
      <c r="AB255" s="188">
        <v>9</v>
      </c>
      <c r="AC255" s="188" t="s">
        <v>45</v>
      </c>
      <c r="AG255" s="188" t="s">
        <v>42</v>
      </c>
      <c r="AH255" s="188" t="s">
        <v>34</v>
      </c>
      <c r="AI255" s="192" t="s">
        <v>34</v>
      </c>
      <c r="AN255" s="188" t="s">
        <v>4391</v>
      </c>
      <c r="AO255" s="188" t="s">
        <v>47</v>
      </c>
      <c r="AP255" s="188" t="s">
        <v>34</v>
      </c>
      <c r="AQ255" s="188" t="s">
        <v>159</v>
      </c>
      <c r="AR255" s="188" t="s">
        <v>34</v>
      </c>
      <c r="AT255" s="188" t="s">
        <v>49</v>
      </c>
      <c r="AW255" s="188">
        <v>0</v>
      </c>
      <c r="AX255" s="188">
        <v>0</v>
      </c>
      <c r="AY255" s="188" t="e">
        <f>VLOOKUP(B255,#REF!,1,0)</f>
        <v>#REF!</v>
      </c>
    </row>
    <row r="256" spans="1:51">
      <c r="A256" s="187" t="str">
        <f>VLOOKUP(B256,'Item in worksheet'!J:J,1,0)</f>
        <v>MP10-847</v>
      </c>
      <c r="B256" s="188" t="s">
        <v>432</v>
      </c>
      <c r="C256" s="188" t="s">
        <v>427</v>
      </c>
      <c r="E256" s="188" t="s">
        <v>33</v>
      </c>
      <c r="F256" s="188" t="s">
        <v>1923</v>
      </c>
      <c r="G256" s="188" t="s">
        <v>34</v>
      </c>
      <c r="H256" s="188" t="s">
        <v>428</v>
      </c>
      <c r="I256" s="188" t="s">
        <v>36</v>
      </c>
      <c r="J256" s="188" t="s">
        <v>429</v>
      </c>
      <c r="K256" s="188" t="s">
        <v>404</v>
      </c>
      <c r="L256" s="189" t="s">
        <v>431</v>
      </c>
      <c r="M256" s="188" t="s">
        <v>40</v>
      </c>
      <c r="N256" s="188" t="s">
        <v>41</v>
      </c>
      <c r="O256" s="188" t="s">
        <v>34</v>
      </c>
      <c r="P256" s="188" t="s">
        <v>34</v>
      </c>
      <c r="Q256" s="188">
        <v>1</v>
      </c>
      <c r="V256" s="190">
        <v>31.83</v>
      </c>
      <c r="W256" s="190">
        <v>79.040000000000006</v>
      </c>
      <c r="Z256" s="188">
        <v>800</v>
      </c>
      <c r="AA256" s="188" t="s">
        <v>158</v>
      </c>
      <c r="AB256" s="188">
        <v>9</v>
      </c>
      <c r="AC256" s="188" t="s">
        <v>53</v>
      </c>
      <c r="AG256" s="188" t="s">
        <v>42</v>
      </c>
      <c r="AH256" s="188" t="s">
        <v>34</v>
      </c>
      <c r="AI256" s="192" t="s">
        <v>34</v>
      </c>
      <c r="AN256" s="188" t="s">
        <v>4391</v>
      </c>
      <c r="AO256" s="188" t="s">
        <v>47</v>
      </c>
      <c r="AP256" s="188" t="s">
        <v>34</v>
      </c>
      <c r="AQ256" s="188" t="s">
        <v>159</v>
      </c>
      <c r="AR256" s="188" t="s">
        <v>34</v>
      </c>
      <c r="AT256" s="188" t="s">
        <v>49</v>
      </c>
      <c r="AW256" s="188">
        <v>0</v>
      </c>
      <c r="AX256" s="188">
        <v>0</v>
      </c>
      <c r="AY256" s="188" t="e">
        <f>VLOOKUP(B256,#REF!,1,0)</f>
        <v>#REF!</v>
      </c>
    </row>
    <row r="257" spans="1:51">
      <c r="A257" s="187" t="str">
        <f>VLOOKUP(B257,'Item in worksheet'!J:J,1,0)</f>
        <v>MP10-847</v>
      </c>
      <c r="B257" s="188" t="s">
        <v>432</v>
      </c>
      <c r="C257" s="188" t="s">
        <v>427</v>
      </c>
      <c r="E257" s="188" t="s">
        <v>33</v>
      </c>
      <c r="F257" s="188" t="s">
        <v>1923</v>
      </c>
      <c r="G257" s="188" t="s">
        <v>34</v>
      </c>
      <c r="H257" s="188" t="s">
        <v>428</v>
      </c>
      <c r="I257" s="188" t="s">
        <v>36</v>
      </c>
      <c r="J257" s="188" t="s">
        <v>429</v>
      </c>
      <c r="K257" s="188" t="s">
        <v>404</v>
      </c>
      <c r="L257" s="189" t="s">
        <v>431</v>
      </c>
      <c r="M257" s="188" t="s">
        <v>40</v>
      </c>
      <c r="N257" s="188" t="s">
        <v>50</v>
      </c>
      <c r="O257" s="188" t="s">
        <v>34</v>
      </c>
      <c r="P257" s="188" t="s">
        <v>34</v>
      </c>
      <c r="Q257" s="188">
        <v>1</v>
      </c>
      <c r="V257" s="190">
        <v>31.83</v>
      </c>
      <c r="W257" s="190">
        <v>79.040000000000006</v>
      </c>
      <c r="Z257" s="188">
        <v>800</v>
      </c>
      <c r="AA257" s="188" t="s">
        <v>158</v>
      </c>
      <c r="AB257" s="188">
        <v>9</v>
      </c>
      <c r="AC257" s="188" t="s">
        <v>53</v>
      </c>
      <c r="AG257" s="188" t="s">
        <v>42</v>
      </c>
      <c r="AH257" s="188" t="s">
        <v>34</v>
      </c>
      <c r="AI257" s="192" t="s">
        <v>34</v>
      </c>
      <c r="AN257" s="188" t="s">
        <v>4391</v>
      </c>
      <c r="AO257" s="188" t="s">
        <v>47</v>
      </c>
      <c r="AP257" s="188" t="s">
        <v>34</v>
      </c>
      <c r="AQ257" s="188" t="s">
        <v>159</v>
      </c>
      <c r="AR257" s="188" t="s">
        <v>34</v>
      </c>
      <c r="AT257" s="188" t="s">
        <v>49</v>
      </c>
      <c r="AW257" s="188">
        <v>0</v>
      </c>
      <c r="AX257" s="188">
        <v>0</v>
      </c>
      <c r="AY257" s="188" t="e">
        <f>VLOOKUP(B257,#REF!,1,0)</f>
        <v>#REF!</v>
      </c>
    </row>
    <row r="258" spans="1:51">
      <c r="A258" s="187" t="str">
        <f>VLOOKUP(B258,'Item in worksheet'!J:J,1,0)</f>
        <v>MP10-848</v>
      </c>
      <c r="B258" s="188" t="s">
        <v>433</v>
      </c>
      <c r="C258" s="188" t="s">
        <v>427</v>
      </c>
      <c r="E258" s="188" t="s">
        <v>33</v>
      </c>
      <c r="F258" s="188" t="s">
        <v>1923</v>
      </c>
      <c r="G258" s="188" t="s">
        <v>34</v>
      </c>
      <c r="H258" s="188" t="s">
        <v>428</v>
      </c>
      <c r="I258" s="188" t="s">
        <v>36</v>
      </c>
      <c r="J258" s="188" t="s">
        <v>429</v>
      </c>
      <c r="K258" s="188" t="s">
        <v>418</v>
      </c>
      <c r="L258" s="189" t="s">
        <v>431</v>
      </c>
      <c r="M258" s="188" t="s">
        <v>40</v>
      </c>
      <c r="N258" s="188" t="s">
        <v>50</v>
      </c>
      <c r="O258" s="188" t="s">
        <v>34</v>
      </c>
      <c r="P258" s="188" t="s">
        <v>34</v>
      </c>
      <c r="Q258" s="188">
        <v>1</v>
      </c>
      <c r="V258" s="190">
        <v>31.83</v>
      </c>
      <c r="W258" s="190">
        <v>79.040000000000006</v>
      </c>
      <c r="Z258" s="188">
        <v>800</v>
      </c>
      <c r="AA258" s="188" t="s">
        <v>158</v>
      </c>
      <c r="AB258" s="188">
        <v>9</v>
      </c>
      <c r="AC258" s="188" t="s">
        <v>56</v>
      </c>
      <c r="AG258" s="188" t="s">
        <v>42</v>
      </c>
      <c r="AH258" s="188" t="s">
        <v>34</v>
      </c>
      <c r="AI258" s="192" t="s">
        <v>34</v>
      </c>
      <c r="AN258" s="188" t="s">
        <v>4391</v>
      </c>
      <c r="AO258" s="188" t="s">
        <v>47</v>
      </c>
      <c r="AP258" s="188" t="s">
        <v>34</v>
      </c>
      <c r="AQ258" s="188" t="s">
        <v>159</v>
      </c>
      <c r="AR258" s="188" t="s">
        <v>34</v>
      </c>
      <c r="AT258" s="188" t="s">
        <v>49</v>
      </c>
      <c r="AW258" s="188">
        <v>0</v>
      </c>
      <c r="AX258" s="188">
        <v>0</v>
      </c>
      <c r="AY258" s="188" t="e">
        <f>VLOOKUP(B258,#REF!,1,0)</f>
        <v>#REF!</v>
      </c>
    </row>
    <row r="259" spans="1:51">
      <c r="A259" s="187" t="str">
        <f>VLOOKUP(B259,'Item in worksheet'!J:J,1,0)</f>
        <v>MP10-848</v>
      </c>
      <c r="B259" s="188" t="s">
        <v>433</v>
      </c>
      <c r="C259" s="188" t="s">
        <v>427</v>
      </c>
      <c r="E259" s="188" t="s">
        <v>33</v>
      </c>
      <c r="F259" s="188" t="s">
        <v>1923</v>
      </c>
      <c r="G259" s="188" t="s">
        <v>34</v>
      </c>
      <c r="H259" s="188" t="s">
        <v>428</v>
      </c>
      <c r="I259" s="188" t="s">
        <v>36</v>
      </c>
      <c r="J259" s="188" t="s">
        <v>429</v>
      </c>
      <c r="K259" s="188" t="s">
        <v>418</v>
      </c>
      <c r="L259" s="189" t="s">
        <v>431</v>
      </c>
      <c r="M259" s="188" t="s">
        <v>40</v>
      </c>
      <c r="N259" s="188" t="s">
        <v>41</v>
      </c>
      <c r="O259" s="188" t="s">
        <v>34</v>
      </c>
      <c r="P259" s="188" t="s">
        <v>34</v>
      </c>
      <c r="Q259" s="188">
        <v>1</v>
      </c>
      <c r="V259" s="190">
        <v>31.83</v>
      </c>
      <c r="W259" s="190">
        <v>79.040000000000006</v>
      </c>
      <c r="Z259" s="188">
        <v>800</v>
      </c>
      <c r="AA259" s="188" t="s">
        <v>158</v>
      </c>
      <c r="AB259" s="188">
        <v>9</v>
      </c>
      <c r="AC259" s="188" t="s">
        <v>56</v>
      </c>
      <c r="AG259" s="188" t="s">
        <v>42</v>
      </c>
      <c r="AH259" s="188" t="s">
        <v>34</v>
      </c>
      <c r="AI259" s="192" t="s">
        <v>34</v>
      </c>
      <c r="AN259" s="188" t="s">
        <v>4391</v>
      </c>
      <c r="AO259" s="188" t="s">
        <v>47</v>
      </c>
      <c r="AP259" s="188" t="s">
        <v>34</v>
      </c>
      <c r="AQ259" s="188" t="s">
        <v>159</v>
      </c>
      <c r="AR259" s="188" t="s">
        <v>34</v>
      </c>
      <c r="AT259" s="188" t="s">
        <v>49</v>
      </c>
      <c r="AW259" s="188">
        <v>0</v>
      </c>
      <c r="AX259" s="188">
        <v>0</v>
      </c>
      <c r="AY259" s="188" t="e">
        <f>VLOOKUP(B259,#REF!,1,0)</f>
        <v>#REF!</v>
      </c>
    </row>
    <row r="260" spans="1:51">
      <c r="A260" s="187" t="str">
        <f>VLOOKUP(B260,'Item in worksheet'!J:J,1,0)</f>
        <v>MP10-2207</v>
      </c>
      <c r="B260" s="188" t="s">
        <v>434</v>
      </c>
      <c r="C260" s="188" t="s">
        <v>435</v>
      </c>
      <c r="E260" s="188" t="s">
        <v>33</v>
      </c>
      <c r="F260" s="188" t="s">
        <v>1923</v>
      </c>
      <c r="G260" s="188" t="s">
        <v>34</v>
      </c>
      <c r="H260" s="188" t="s">
        <v>436</v>
      </c>
      <c r="I260" s="188" t="s">
        <v>36</v>
      </c>
      <c r="J260" s="188" t="s">
        <v>203</v>
      </c>
      <c r="K260" s="188" t="s">
        <v>401</v>
      </c>
      <c r="L260" s="189" t="s">
        <v>437</v>
      </c>
      <c r="M260" s="188" t="s">
        <v>40</v>
      </c>
      <c r="N260" s="188" t="s">
        <v>41</v>
      </c>
      <c r="O260" s="188" t="s">
        <v>34</v>
      </c>
      <c r="P260" s="188" t="s">
        <v>34</v>
      </c>
      <c r="Q260" s="188">
        <v>1</v>
      </c>
      <c r="V260" s="190">
        <v>25.82</v>
      </c>
      <c r="W260" s="190">
        <v>68.84</v>
      </c>
      <c r="Z260" s="188">
        <v>800</v>
      </c>
      <c r="AA260" s="188" t="s">
        <v>158</v>
      </c>
      <c r="AB260" s="188">
        <v>9</v>
      </c>
      <c r="AC260" s="188" t="s">
        <v>45</v>
      </c>
      <c r="AG260" s="188" t="s">
        <v>42</v>
      </c>
      <c r="AH260" s="188" t="s">
        <v>34</v>
      </c>
      <c r="AI260" s="192" t="s">
        <v>34</v>
      </c>
      <c r="AN260" s="188" t="s">
        <v>4391</v>
      </c>
      <c r="AO260" s="188" t="s">
        <v>47</v>
      </c>
      <c r="AP260" s="188" t="s">
        <v>34</v>
      </c>
      <c r="AQ260" s="188" t="s">
        <v>159</v>
      </c>
      <c r="AR260" s="188" t="s">
        <v>34</v>
      </c>
      <c r="AT260" s="188" t="s">
        <v>49</v>
      </c>
      <c r="AW260" s="188">
        <v>0</v>
      </c>
      <c r="AX260" s="188">
        <v>0</v>
      </c>
      <c r="AY260" s="188" t="e">
        <f>VLOOKUP(B260,#REF!,1,0)</f>
        <v>#REF!</v>
      </c>
    </row>
    <row r="261" spans="1:51">
      <c r="A261" s="187" t="str">
        <f>VLOOKUP(B261,'Item in worksheet'!J:J,1,0)</f>
        <v>MP10-2207</v>
      </c>
      <c r="B261" s="188" t="s">
        <v>434</v>
      </c>
      <c r="C261" s="188" t="s">
        <v>435</v>
      </c>
      <c r="E261" s="188" t="s">
        <v>33</v>
      </c>
      <c r="F261" s="188" t="s">
        <v>1923</v>
      </c>
      <c r="G261" s="188" t="s">
        <v>34</v>
      </c>
      <c r="H261" s="188" t="s">
        <v>436</v>
      </c>
      <c r="I261" s="188" t="s">
        <v>36</v>
      </c>
      <c r="J261" s="188" t="s">
        <v>203</v>
      </c>
      <c r="K261" s="188" t="s">
        <v>401</v>
      </c>
      <c r="L261" s="189" t="s">
        <v>437</v>
      </c>
      <c r="M261" s="188" t="s">
        <v>40</v>
      </c>
      <c r="N261" s="188" t="s">
        <v>50</v>
      </c>
      <c r="O261" s="188" t="s">
        <v>34</v>
      </c>
      <c r="P261" s="188" t="s">
        <v>34</v>
      </c>
      <c r="Q261" s="188">
        <v>1</v>
      </c>
      <c r="V261" s="190">
        <v>25.82</v>
      </c>
      <c r="W261" s="190">
        <v>68.84</v>
      </c>
      <c r="Z261" s="188">
        <v>800</v>
      </c>
      <c r="AA261" s="188" t="s">
        <v>158</v>
      </c>
      <c r="AB261" s="188">
        <v>9</v>
      </c>
      <c r="AC261" s="188" t="s">
        <v>45</v>
      </c>
      <c r="AG261" s="188" t="s">
        <v>42</v>
      </c>
      <c r="AH261" s="188" t="s">
        <v>34</v>
      </c>
      <c r="AI261" s="192" t="s">
        <v>34</v>
      </c>
      <c r="AN261" s="188" t="s">
        <v>4391</v>
      </c>
      <c r="AO261" s="188" t="s">
        <v>47</v>
      </c>
      <c r="AP261" s="188" t="s">
        <v>34</v>
      </c>
      <c r="AQ261" s="188" t="s">
        <v>159</v>
      </c>
      <c r="AR261" s="188" t="s">
        <v>34</v>
      </c>
      <c r="AT261" s="188" t="s">
        <v>49</v>
      </c>
      <c r="AW261" s="188">
        <v>0</v>
      </c>
      <c r="AX261" s="188">
        <v>0</v>
      </c>
      <c r="AY261" s="188" t="e">
        <f>VLOOKUP(B261,#REF!,1,0)</f>
        <v>#REF!</v>
      </c>
    </row>
    <row r="262" spans="1:51">
      <c r="A262" s="187" t="str">
        <f>VLOOKUP(B262,'Item in worksheet'!J:J,1,0)</f>
        <v>MP10-2208</v>
      </c>
      <c r="B262" s="188" t="s">
        <v>438</v>
      </c>
      <c r="C262" s="188" t="s">
        <v>435</v>
      </c>
      <c r="E262" s="188" t="s">
        <v>33</v>
      </c>
      <c r="F262" s="188" t="s">
        <v>1923</v>
      </c>
      <c r="G262" s="188" t="s">
        <v>34</v>
      </c>
      <c r="H262" s="188" t="s">
        <v>436</v>
      </c>
      <c r="I262" s="188" t="s">
        <v>36</v>
      </c>
      <c r="J262" s="188" t="s">
        <v>203</v>
      </c>
      <c r="K262" s="188" t="s">
        <v>404</v>
      </c>
      <c r="L262" s="189" t="s">
        <v>437</v>
      </c>
      <c r="M262" s="188" t="s">
        <v>40</v>
      </c>
      <c r="N262" s="188" t="s">
        <v>50</v>
      </c>
      <c r="O262" s="188" t="s">
        <v>34</v>
      </c>
      <c r="P262" s="188" t="s">
        <v>34</v>
      </c>
      <c r="Q262" s="188">
        <v>1</v>
      </c>
      <c r="V262" s="190">
        <v>28.51</v>
      </c>
      <c r="W262" s="190">
        <v>79.040000000000006</v>
      </c>
      <c r="Z262" s="188">
        <v>800</v>
      </c>
      <c r="AA262" s="188" t="s">
        <v>158</v>
      </c>
      <c r="AB262" s="188">
        <v>9</v>
      </c>
      <c r="AC262" s="188" t="s">
        <v>53</v>
      </c>
      <c r="AG262" s="188" t="s">
        <v>42</v>
      </c>
      <c r="AH262" s="188" t="s">
        <v>34</v>
      </c>
      <c r="AI262" s="192" t="s">
        <v>34</v>
      </c>
      <c r="AN262" s="188" t="s">
        <v>4391</v>
      </c>
      <c r="AO262" s="188" t="s">
        <v>47</v>
      </c>
      <c r="AP262" s="188" t="s">
        <v>34</v>
      </c>
      <c r="AQ262" s="188" t="s">
        <v>159</v>
      </c>
      <c r="AR262" s="188" t="s">
        <v>34</v>
      </c>
      <c r="AT262" s="188" t="s">
        <v>49</v>
      </c>
      <c r="AW262" s="188">
        <v>0</v>
      </c>
      <c r="AX262" s="188">
        <v>0</v>
      </c>
      <c r="AY262" s="188" t="e">
        <f>VLOOKUP(B262,#REF!,1,0)</f>
        <v>#REF!</v>
      </c>
    </row>
    <row r="263" spans="1:51">
      <c r="A263" s="187" t="str">
        <f>VLOOKUP(B263,'Item in worksheet'!J:J,1,0)</f>
        <v>MP10-2208</v>
      </c>
      <c r="B263" s="188" t="s">
        <v>438</v>
      </c>
      <c r="C263" s="188" t="s">
        <v>435</v>
      </c>
      <c r="E263" s="188" t="s">
        <v>33</v>
      </c>
      <c r="F263" s="188" t="s">
        <v>1923</v>
      </c>
      <c r="G263" s="188" t="s">
        <v>34</v>
      </c>
      <c r="H263" s="188" t="s">
        <v>436</v>
      </c>
      <c r="I263" s="188" t="s">
        <v>36</v>
      </c>
      <c r="J263" s="188" t="s">
        <v>203</v>
      </c>
      <c r="K263" s="188" t="s">
        <v>404</v>
      </c>
      <c r="L263" s="189" t="s">
        <v>437</v>
      </c>
      <c r="M263" s="188" t="s">
        <v>40</v>
      </c>
      <c r="N263" s="188" t="s">
        <v>41</v>
      </c>
      <c r="O263" s="188" t="s">
        <v>34</v>
      </c>
      <c r="P263" s="188" t="s">
        <v>34</v>
      </c>
      <c r="Q263" s="188">
        <v>1</v>
      </c>
      <c r="V263" s="190">
        <v>28.51</v>
      </c>
      <c r="W263" s="190">
        <v>79.040000000000006</v>
      </c>
      <c r="Z263" s="188">
        <v>800</v>
      </c>
      <c r="AA263" s="188" t="s">
        <v>158</v>
      </c>
      <c r="AB263" s="188">
        <v>9</v>
      </c>
      <c r="AC263" s="188" t="s">
        <v>53</v>
      </c>
      <c r="AG263" s="188" t="s">
        <v>42</v>
      </c>
      <c r="AH263" s="188" t="s">
        <v>34</v>
      </c>
      <c r="AI263" s="192" t="s">
        <v>34</v>
      </c>
      <c r="AN263" s="188" t="s">
        <v>4391</v>
      </c>
      <c r="AO263" s="188" t="s">
        <v>47</v>
      </c>
      <c r="AP263" s="188" t="s">
        <v>34</v>
      </c>
      <c r="AQ263" s="188" t="s">
        <v>159</v>
      </c>
      <c r="AR263" s="188" t="s">
        <v>34</v>
      </c>
      <c r="AT263" s="188" t="s">
        <v>49</v>
      </c>
      <c r="AW263" s="188">
        <v>0</v>
      </c>
      <c r="AX263" s="188">
        <v>0</v>
      </c>
      <c r="AY263" s="188" t="e">
        <f>VLOOKUP(B263,#REF!,1,0)</f>
        <v>#REF!</v>
      </c>
    </row>
    <row r="264" spans="1:51">
      <c r="A264" s="187" t="str">
        <f>VLOOKUP(B264,'Item in worksheet'!J:J,1,0)</f>
        <v>MP10-2209</v>
      </c>
      <c r="B264" s="188" t="s">
        <v>439</v>
      </c>
      <c r="C264" s="188" t="s">
        <v>435</v>
      </c>
      <c r="E264" s="188" t="s">
        <v>33</v>
      </c>
      <c r="F264" s="188" t="s">
        <v>1923</v>
      </c>
      <c r="G264" s="188" t="s">
        <v>34</v>
      </c>
      <c r="H264" s="188" t="s">
        <v>436</v>
      </c>
      <c r="I264" s="188" t="s">
        <v>36</v>
      </c>
      <c r="J264" s="188" t="s">
        <v>203</v>
      </c>
      <c r="K264" s="188" t="s">
        <v>418</v>
      </c>
      <c r="L264" s="189" t="s">
        <v>437</v>
      </c>
      <c r="M264" s="188" t="s">
        <v>40</v>
      </c>
      <c r="N264" s="188" t="s">
        <v>41</v>
      </c>
      <c r="O264" s="188" t="s">
        <v>34</v>
      </c>
      <c r="P264" s="188" t="s">
        <v>34</v>
      </c>
      <c r="Q264" s="188">
        <v>1</v>
      </c>
      <c r="V264" s="190">
        <v>28.51</v>
      </c>
      <c r="W264" s="190">
        <v>79.040000000000006</v>
      </c>
      <c r="Z264" s="188">
        <v>800</v>
      </c>
      <c r="AA264" s="188" t="s">
        <v>158</v>
      </c>
      <c r="AB264" s="188">
        <v>9</v>
      </c>
      <c r="AC264" s="188" t="s">
        <v>56</v>
      </c>
      <c r="AG264" s="188" t="s">
        <v>42</v>
      </c>
      <c r="AH264" s="188" t="s">
        <v>34</v>
      </c>
      <c r="AI264" s="192" t="s">
        <v>34</v>
      </c>
      <c r="AN264" s="188" t="s">
        <v>4391</v>
      </c>
      <c r="AO264" s="188" t="s">
        <v>47</v>
      </c>
      <c r="AP264" s="188" t="s">
        <v>34</v>
      </c>
      <c r="AQ264" s="188" t="s">
        <v>159</v>
      </c>
      <c r="AR264" s="188" t="s">
        <v>34</v>
      </c>
      <c r="AT264" s="188" t="s">
        <v>49</v>
      </c>
      <c r="AW264" s="188">
        <v>0</v>
      </c>
      <c r="AX264" s="188">
        <v>0</v>
      </c>
      <c r="AY264" s="188" t="e">
        <f>VLOOKUP(B264,#REF!,1,0)</f>
        <v>#REF!</v>
      </c>
    </row>
    <row r="265" spans="1:51">
      <c r="A265" s="187" t="str">
        <f>VLOOKUP(B265,'Item in worksheet'!J:J,1,0)</f>
        <v>MP10-2209</v>
      </c>
      <c r="B265" s="188" t="s">
        <v>439</v>
      </c>
      <c r="C265" s="188" t="s">
        <v>435</v>
      </c>
      <c r="E265" s="188" t="s">
        <v>33</v>
      </c>
      <c r="F265" s="188" t="s">
        <v>1923</v>
      </c>
      <c r="G265" s="188" t="s">
        <v>34</v>
      </c>
      <c r="H265" s="188" t="s">
        <v>436</v>
      </c>
      <c r="I265" s="188" t="s">
        <v>36</v>
      </c>
      <c r="J265" s="188" t="s">
        <v>203</v>
      </c>
      <c r="K265" s="188" t="s">
        <v>418</v>
      </c>
      <c r="L265" s="189" t="s">
        <v>437</v>
      </c>
      <c r="M265" s="188" t="s">
        <v>40</v>
      </c>
      <c r="N265" s="188" t="s">
        <v>50</v>
      </c>
      <c r="O265" s="188" t="s">
        <v>34</v>
      </c>
      <c r="P265" s="188" t="s">
        <v>34</v>
      </c>
      <c r="Q265" s="188">
        <v>1</v>
      </c>
      <c r="V265" s="190">
        <v>28.51</v>
      </c>
      <c r="W265" s="190">
        <v>79.040000000000006</v>
      </c>
      <c r="Z265" s="188">
        <v>800</v>
      </c>
      <c r="AA265" s="188" t="s">
        <v>158</v>
      </c>
      <c r="AB265" s="188">
        <v>9</v>
      </c>
      <c r="AC265" s="188" t="s">
        <v>56</v>
      </c>
      <c r="AG265" s="188" t="s">
        <v>42</v>
      </c>
      <c r="AH265" s="188" t="s">
        <v>34</v>
      </c>
      <c r="AI265" s="192" t="s">
        <v>34</v>
      </c>
      <c r="AN265" s="188" t="s">
        <v>4391</v>
      </c>
      <c r="AO265" s="188" t="s">
        <v>47</v>
      </c>
      <c r="AP265" s="188" t="s">
        <v>34</v>
      </c>
      <c r="AQ265" s="188" t="s">
        <v>159</v>
      </c>
      <c r="AR265" s="188" t="s">
        <v>34</v>
      </c>
      <c r="AT265" s="188" t="s">
        <v>49</v>
      </c>
      <c r="AW265" s="188">
        <v>0</v>
      </c>
      <c r="AX265" s="188">
        <v>0</v>
      </c>
      <c r="AY265" s="188" t="e">
        <f>VLOOKUP(B265,#REF!,1,0)</f>
        <v>#REF!</v>
      </c>
    </row>
    <row r="266" spans="1:51">
      <c r="A266" s="187" t="str">
        <f>VLOOKUP(B266,'Item in worksheet'!J:J,1,0)</f>
        <v>MP10-2320</v>
      </c>
      <c r="B266" s="188" t="s">
        <v>440</v>
      </c>
      <c r="C266" s="188" t="s">
        <v>441</v>
      </c>
      <c r="E266" s="188" t="s">
        <v>33</v>
      </c>
      <c r="F266" s="188" t="s">
        <v>1923</v>
      </c>
      <c r="G266" s="188" t="s">
        <v>34</v>
      </c>
      <c r="H266" s="188" t="s">
        <v>442</v>
      </c>
      <c r="I266" s="188" t="s">
        <v>36</v>
      </c>
      <c r="J266" s="188" t="s">
        <v>71</v>
      </c>
      <c r="K266" s="188" t="s">
        <v>401</v>
      </c>
      <c r="L266" s="189" t="s">
        <v>443</v>
      </c>
      <c r="M266" s="188" t="s">
        <v>40</v>
      </c>
      <c r="N266" s="188" t="s">
        <v>41</v>
      </c>
      <c r="O266" s="188" t="s">
        <v>34</v>
      </c>
      <c r="P266" s="188" t="s">
        <v>34</v>
      </c>
      <c r="Q266" s="188">
        <v>1</v>
      </c>
      <c r="V266" s="190">
        <v>26.01</v>
      </c>
      <c r="W266" s="190">
        <v>68.84</v>
      </c>
      <c r="Z266" s="188">
        <v>800</v>
      </c>
      <c r="AA266" s="188" t="s">
        <v>158</v>
      </c>
      <c r="AB266" s="188">
        <v>9</v>
      </c>
      <c r="AC266" s="188" t="s">
        <v>45</v>
      </c>
      <c r="AG266" s="188" t="s">
        <v>42</v>
      </c>
      <c r="AH266" s="188" t="s">
        <v>34</v>
      </c>
      <c r="AI266" s="192" t="s">
        <v>34</v>
      </c>
      <c r="AN266" s="188" t="s">
        <v>4391</v>
      </c>
      <c r="AO266" s="188" t="s">
        <v>47</v>
      </c>
      <c r="AP266" s="188" t="s">
        <v>34</v>
      </c>
      <c r="AQ266" s="188" t="s">
        <v>159</v>
      </c>
      <c r="AR266" s="188" t="s">
        <v>34</v>
      </c>
      <c r="AT266" s="188" t="s">
        <v>49</v>
      </c>
      <c r="AW266" s="188">
        <v>0</v>
      </c>
      <c r="AX266" s="188">
        <v>0</v>
      </c>
      <c r="AY266" s="188" t="e">
        <f>VLOOKUP(B266,#REF!,1,0)</f>
        <v>#REF!</v>
      </c>
    </row>
    <row r="267" spans="1:51">
      <c r="A267" s="187" t="str">
        <f>VLOOKUP(B267,'Item in worksheet'!J:J,1,0)</f>
        <v>MP10-2320</v>
      </c>
      <c r="B267" s="188" t="s">
        <v>440</v>
      </c>
      <c r="C267" s="188" t="s">
        <v>441</v>
      </c>
      <c r="E267" s="188" t="s">
        <v>33</v>
      </c>
      <c r="F267" s="188" t="s">
        <v>1923</v>
      </c>
      <c r="G267" s="188" t="s">
        <v>34</v>
      </c>
      <c r="H267" s="188" t="s">
        <v>442</v>
      </c>
      <c r="I267" s="188" t="s">
        <v>36</v>
      </c>
      <c r="J267" s="188" t="s">
        <v>71</v>
      </c>
      <c r="K267" s="188" t="s">
        <v>401</v>
      </c>
      <c r="L267" s="189" t="s">
        <v>443</v>
      </c>
      <c r="M267" s="188" t="s">
        <v>40</v>
      </c>
      <c r="N267" s="188" t="s">
        <v>50</v>
      </c>
      <c r="O267" s="188" t="s">
        <v>34</v>
      </c>
      <c r="P267" s="188" t="s">
        <v>34</v>
      </c>
      <c r="Q267" s="188">
        <v>1</v>
      </c>
      <c r="V267" s="190">
        <v>26.01</v>
      </c>
      <c r="W267" s="190">
        <v>68.84</v>
      </c>
      <c r="Z267" s="188">
        <v>800</v>
      </c>
      <c r="AA267" s="188" t="s">
        <v>158</v>
      </c>
      <c r="AB267" s="188">
        <v>9</v>
      </c>
      <c r="AC267" s="188" t="s">
        <v>45</v>
      </c>
      <c r="AG267" s="188" t="s">
        <v>42</v>
      </c>
      <c r="AH267" s="188" t="s">
        <v>34</v>
      </c>
      <c r="AI267" s="192" t="s">
        <v>34</v>
      </c>
      <c r="AN267" s="188" t="s">
        <v>4391</v>
      </c>
      <c r="AO267" s="188" t="s">
        <v>47</v>
      </c>
      <c r="AP267" s="188" t="s">
        <v>34</v>
      </c>
      <c r="AQ267" s="188" t="s">
        <v>159</v>
      </c>
      <c r="AR267" s="188" t="s">
        <v>34</v>
      </c>
      <c r="AT267" s="188" t="s">
        <v>49</v>
      </c>
      <c r="AW267" s="188">
        <v>0</v>
      </c>
      <c r="AX267" s="188">
        <v>0</v>
      </c>
      <c r="AY267" s="188" t="e">
        <f>VLOOKUP(B267,#REF!,1,0)</f>
        <v>#REF!</v>
      </c>
    </row>
    <row r="268" spans="1:51">
      <c r="A268" s="187" t="str">
        <f>VLOOKUP(B268,'Item in worksheet'!J:J,1,0)</f>
        <v>MP10-2321</v>
      </c>
      <c r="B268" s="188" t="s">
        <v>444</v>
      </c>
      <c r="C268" s="188" t="s">
        <v>441</v>
      </c>
      <c r="E268" s="188" t="s">
        <v>33</v>
      </c>
      <c r="F268" s="188" t="s">
        <v>1923</v>
      </c>
      <c r="G268" s="188" t="s">
        <v>34</v>
      </c>
      <c r="H268" s="188" t="s">
        <v>442</v>
      </c>
      <c r="I268" s="188" t="s">
        <v>36</v>
      </c>
      <c r="J268" s="188" t="s">
        <v>71</v>
      </c>
      <c r="K268" s="188" t="s">
        <v>404</v>
      </c>
      <c r="L268" s="189" t="s">
        <v>443</v>
      </c>
      <c r="M268" s="188" t="s">
        <v>40</v>
      </c>
      <c r="N268" s="188" t="s">
        <v>50</v>
      </c>
      <c r="O268" s="188" t="s">
        <v>34</v>
      </c>
      <c r="P268" s="188" t="s">
        <v>34</v>
      </c>
      <c r="Q268" s="188">
        <v>1</v>
      </c>
      <c r="V268" s="190">
        <v>28.78</v>
      </c>
      <c r="W268" s="190">
        <v>79.040000000000006</v>
      </c>
      <c r="Z268" s="188">
        <v>800</v>
      </c>
      <c r="AA268" s="188" t="s">
        <v>158</v>
      </c>
      <c r="AB268" s="188">
        <v>9</v>
      </c>
      <c r="AC268" s="188" t="s">
        <v>53</v>
      </c>
      <c r="AG268" s="188" t="s">
        <v>42</v>
      </c>
      <c r="AH268" s="188" t="s">
        <v>34</v>
      </c>
      <c r="AI268" s="192" t="s">
        <v>34</v>
      </c>
      <c r="AN268" s="188" t="s">
        <v>4391</v>
      </c>
      <c r="AO268" s="188" t="s">
        <v>47</v>
      </c>
      <c r="AP268" s="188" t="s">
        <v>34</v>
      </c>
      <c r="AQ268" s="188" t="s">
        <v>159</v>
      </c>
      <c r="AR268" s="188" t="s">
        <v>34</v>
      </c>
      <c r="AT268" s="188" t="s">
        <v>49</v>
      </c>
      <c r="AW268" s="188">
        <v>0</v>
      </c>
      <c r="AX268" s="188">
        <v>0</v>
      </c>
      <c r="AY268" s="188" t="e">
        <f>VLOOKUP(B268,#REF!,1,0)</f>
        <v>#REF!</v>
      </c>
    </row>
    <row r="269" spans="1:51">
      <c r="A269" s="187" t="str">
        <f>VLOOKUP(B269,'Item in worksheet'!J:J,1,0)</f>
        <v>MP10-2321</v>
      </c>
      <c r="B269" s="188" t="s">
        <v>444</v>
      </c>
      <c r="C269" s="188" t="s">
        <v>441</v>
      </c>
      <c r="E269" s="188" t="s">
        <v>33</v>
      </c>
      <c r="F269" s="188" t="s">
        <v>1923</v>
      </c>
      <c r="G269" s="188" t="s">
        <v>34</v>
      </c>
      <c r="H269" s="188" t="s">
        <v>442</v>
      </c>
      <c r="I269" s="188" t="s">
        <v>36</v>
      </c>
      <c r="J269" s="188" t="s">
        <v>71</v>
      </c>
      <c r="K269" s="188" t="s">
        <v>404</v>
      </c>
      <c r="L269" s="189" t="s">
        <v>443</v>
      </c>
      <c r="M269" s="188" t="s">
        <v>40</v>
      </c>
      <c r="N269" s="188" t="s">
        <v>41</v>
      </c>
      <c r="O269" s="188" t="s">
        <v>34</v>
      </c>
      <c r="P269" s="188" t="s">
        <v>34</v>
      </c>
      <c r="Q269" s="188">
        <v>1</v>
      </c>
      <c r="V269" s="190">
        <v>28.78</v>
      </c>
      <c r="W269" s="190">
        <v>79.040000000000006</v>
      </c>
      <c r="Z269" s="188">
        <v>800</v>
      </c>
      <c r="AA269" s="188" t="s">
        <v>158</v>
      </c>
      <c r="AB269" s="188">
        <v>9</v>
      </c>
      <c r="AC269" s="188" t="s">
        <v>53</v>
      </c>
      <c r="AG269" s="188" t="s">
        <v>42</v>
      </c>
      <c r="AH269" s="188" t="s">
        <v>34</v>
      </c>
      <c r="AI269" s="192" t="s">
        <v>34</v>
      </c>
      <c r="AN269" s="188" t="s">
        <v>4391</v>
      </c>
      <c r="AO269" s="188" t="s">
        <v>47</v>
      </c>
      <c r="AP269" s="188" t="s">
        <v>34</v>
      </c>
      <c r="AQ269" s="188" t="s">
        <v>159</v>
      </c>
      <c r="AR269" s="188" t="s">
        <v>34</v>
      </c>
      <c r="AT269" s="188" t="s">
        <v>49</v>
      </c>
      <c r="AW269" s="188">
        <v>0</v>
      </c>
      <c r="AX269" s="188">
        <v>0</v>
      </c>
      <c r="AY269" s="188" t="e">
        <f>VLOOKUP(B269,#REF!,1,0)</f>
        <v>#REF!</v>
      </c>
    </row>
    <row r="270" spans="1:51">
      <c r="A270" s="187" t="str">
        <f>VLOOKUP(B270,'Item in worksheet'!J:J,1,0)</f>
        <v>MP10-2322</v>
      </c>
      <c r="B270" s="188" t="s">
        <v>445</v>
      </c>
      <c r="C270" s="188" t="s">
        <v>441</v>
      </c>
      <c r="E270" s="188" t="s">
        <v>33</v>
      </c>
      <c r="F270" s="188" t="s">
        <v>1923</v>
      </c>
      <c r="G270" s="188" t="s">
        <v>34</v>
      </c>
      <c r="H270" s="188" t="s">
        <v>442</v>
      </c>
      <c r="I270" s="188" t="s">
        <v>36</v>
      </c>
      <c r="J270" s="188" t="s">
        <v>71</v>
      </c>
      <c r="K270" s="188" t="s">
        <v>418</v>
      </c>
      <c r="L270" s="189" t="s">
        <v>443</v>
      </c>
      <c r="M270" s="188" t="s">
        <v>40</v>
      </c>
      <c r="N270" s="188" t="s">
        <v>41</v>
      </c>
      <c r="O270" s="188" t="s">
        <v>34</v>
      </c>
      <c r="P270" s="188" t="s">
        <v>34</v>
      </c>
      <c r="Q270" s="188">
        <v>1</v>
      </c>
      <c r="V270" s="190">
        <v>28.72</v>
      </c>
      <c r="W270" s="190">
        <v>79.040000000000006</v>
      </c>
      <c r="Z270" s="188">
        <v>800</v>
      </c>
      <c r="AA270" s="188" t="s">
        <v>158</v>
      </c>
      <c r="AB270" s="188">
        <v>9</v>
      </c>
      <c r="AC270" s="188" t="s">
        <v>56</v>
      </c>
      <c r="AG270" s="188" t="s">
        <v>42</v>
      </c>
      <c r="AH270" s="188" t="s">
        <v>34</v>
      </c>
      <c r="AI270" s="192" t="s">
        <v>34</v>
      </c>
      <c r="AN270" s="188" t="s">
        <v>4391</v>
      </c>
      <c r="AO270" s="188" t="s">
        <v>47</v>
      </c>
      <c r="AP270" s="188" t="s">
        <v>34</v>
      </c>
      <c r="AQ270" s="188" t="s">
        <v>159</v>
      </c>
      <c r="AR270" s="188" t="s">
        <v>34</v>
      </c>
      <c r="AT270" s="188" t="s">
        <v>49</v>
      </c>
      <c r="AW270" s="188">
        <v>0</v>
      </c>
      <c r="AX270" s="188">
        <v>0</v>
      </c>
      <c r="AY270" s="188" t="e">
        <f>VLOOKUP(B270,#REF!,1,0)</f>
        <v>#REF!</v>
      </c>
    </row>
    <row r="271" spans="1:51">
      <c r="A271" s="187" t="str">
        <f>VLOOKUP(B271,'Item in worksheet'!J:J,1,0)</f>
        <v>MP10-2322</v>
      </c>
      <c r="B271" s="188" t="s">
        <v>445</v>
      </c>
      <c r="C271" s="188" t="s">
        <v>441</v>
      </c>
      <c r="E271" s="188" t="s">
        <v>33</v>
      </c>
      <c r="F271" s="188" t="s">
        <v>1923</v>
      </c>
      <c r="G271" s="188" t="s">
        <v>34</v>
      </c>
      <c r="H271" s="188" t="s">
        <v>442</v>
      </c>
      <c r="I271" s="188" t="s">
        <v>36</v>
      </c>
      <c r="J271" s="188" t="s">
        <v>71</v>
      </c>
      <c r="K271" s="188" t="s">
        <v>418</v>
      </c>
      <c r="L271" s="189" t="s">
        <v>443</v>
      </c>
      <c r="M271" s="188" t="s">
        <v>40</v>
      </c>
      <c r="N271" s="188" t="s">
        <v>50</v>
      </c>
      <c r="O271" s="188" t="s">
        <v>34</v>
      </c>
      <c r="P271" s="188" t="s">
        <v>34</v>
      </c>
      <c r="Q271" s="188">
        <v>1</v>
      </c>
      <c r="V271" s="190">
        <v>28.72</v>
      </c>
      <c r="W271" s="190">
        <v>79.040000000000006</v>
      </c>
      <c r="Z271" s="188">
        <v>800</v>
      </c>
      <c r="AA271" s="188" t="s">
        <v>158</v>
      </c>
      <c r="AB271" s="188">
        <v>9</v>
      </c>
      <c r="AC271" s="188" t="s">
        <v>56</v>
      </c>
      <c r="AG271" s="188" t="s">
        <v>42</v>
      </c>
      <c r="AH271" s="188" t="s">
        <v>34</v>
      </c>
      <c r="AI271" s="192" t="s">
        <v>34</v>
      </c>
      <c r="AN271" s="188" t="s">
        <v>4391</v>
      </c>
      <c r="AO271" s="188" t="s">
        <v>47</v>
      </c>
      <c r="AP271" s="188" t="s">
        <v>34</v>
      </c>
      <c r="AQ271" s="188" t="s">
        <v>159</v>
      </c>
      <c r="AR271" s="188" t="s">
        <v>34</v>
      </c>
      <c r="AT271" s="188" t="s">
        <v>49</v>
      </c>
      <c r="AW271" s="188">
        <v>0</v>
      </c>
      <c r="AX271" s="188">
        <v>0</v>
      </c>
      <c r="AY271" s="188" t="e">
        <f>VLOOKUP(B271,#REF!,1,0)</f>
        <v>#REF!</v>
      </c>
    </row>
    <row r="272" spans="1:51">
      <c r="A272" s="187" t="str">
        <f>VLOOKUP(B272,'Item in worksheet'!J:J,1,0)</f>
        <v>MP10-2448</v>
      </c>
      <c r="B272" s="188" t="s">
        <v>446</v>
      </c>
      <c r="C272" s="188" t="s">
        <v>447</v>
      </c>
      <c r="E272" s="188" t="s">
        <v>33</v>
      </c>
      <c r="F272" s="188" t="s">
        <v>1923</v>
      </c>
      <c r="G272" s="188" t="s">
        <v>34</v>
      </c>
      <c r="H272" s="188" t="s">
        <v>448</v>
      </c>
      <c r="I272" s="188" t="s">
        <v>36</v>
      </c>
      <c r="J272" s="188" t="s">
        <v>99</v>
      </c>
      <c r="K272" s="188" t="s">
        <v>401</v>
      </c>
      <c r="L272" s="189" t="s">
        <v>443</v>
      </c>
      <c r="M272" s="188" t="s">
        <v>40</v>
      </c>
      <c r="N272" s="188" t="s">
        <v>41</v>
      </c>
      <c r="O272" s="188" t="s">
        <v>34</v>
      </c>
      <c r="P272" s="188" t="s">
        <v>34</v>
      </c>
      <c r="Q272" s="188">
        <v>1</v>
      </c>
      <c r="V272" s="190">
        <v>25.69</v>
      </c>
      <c r="W272" s="190">
        <v>68.84</v>
      </c>
      <c r="Z272" s="188">
        <v>800</v>
      </c>
      <c r="AA272" s="188" t="s">
        <v>158</v>
      </c>
      <c r="AB272" s="188">
        <v>9</v>
      </c>
      <c r="AC272" s="188" t="s">
        <v>45</v>
      </c>
      <c r="AG272" s="188" t="s">
        <v>42</v>
      </c>
      <c r="AH272" s="188" t="s">
        <v>34</v>
      </c>
      <c r="AI272" s="192" t="s">
        <v>34</v>
      </c>
      <c r="AN272" s="188" t="s">
        <v>4391</v>
      </c>
      <c r="AO272" s="188" t="s">
        <v>47</v>
      </c>
      <c r="AP272" s="188" t="s">
        <v>34</v>
      </c>
      <c r="AQ272" s="188" t="s">
        <v>159</v>
      </c>
      <c r="AR272" s="188" t="s">
        <v>34</v>
      </c>
      <c r="AT272" s="188" t="s">
        <v>49</v>
      </c>
      <c r="AW272" s="188">
        <v>0</v>
      </c>
      <c r="AX272" s="188">
        <v>0</v>
      </c>
      <c r="AY272" s="188" t="e">
        <f>VLOOKUP(B272,#REF!,1,0)</f>
        <v>#REF!</v>
      </c>
    </row>
    <row r="273" spans="1:51">
      <c r="A273" s="187" t="str">
        <f>VLOOKUP(B273,'Item in worksheet'!J:J,1,0)</f>
        <v>MP10-2448</v>
      </c>
      <c r="B273" s="188" t="s">
        <v>446</v>
      </c>
      <c r="C273" s="188" t="s">
        <v>447</v>
      </c>
      <c r="E273" s="188" t="s">
        <v>33</v>
      </c>
      <c r="F273" s="188" t="s">
        <v>1923</v>
      </c>
      <c r="G273" s="188" t="s">
        <v>34</v>
      </c>
      <c r="H273" s="188" t="s">
        <v>448</v>
      </c>
      <c r="I273" s="188" t="s">
        <v>36</v>
      </c>
      <c r="J273" s="188" t="s">
        <v>99</v>
      </c>
      <c r="K273" s="188" t="s">
        <v>401</v>
      </c>
      <c r="L273" s="189" t="s">
        <v>443</v>
      </c>
      <c r="M273" s="188" t="s">
        <v>40</v>
      </c>
      <c r="N273" s="188" t="s">
        <v>50</v>
      </c>
      <c r="O273" s="188" t="s">
        <v>34</v>
      </c>
      <c r="P273" s="188" t="s">
        <v>34</v>
      </c>
      <c r="Q273" s="188">
        <v>1</v>
      </c>
      <c r="V273" s="190">
        <v>25.69</v>
      </c>
      <c r="W273" s="190">
        <v>68.84</v>
      </c>
      <c r="Z273" s="188">
        <v>800</v>
      </c>
      <c r="AA273" s="188" t="s">
        <v>158</v>
      </c>
      <c r="AB273" s="188">
        <v>9</v>
      </c>
      <c r="AC273" s="188" t="s">
        <v>45</v>
      </c>
      <c r="AG273" s="188" t="s">
        <v>42</v>
      </c>
      <c r="AH273" s="188" t="s">
        <v>34</v>
      </c>
      <c r="AI273" s="192" t="s">
        <v>34</v>
      </c>
      <c r="AN273" s="188" t="s">
        <v>4391</v>
      </c>
      <c r="AO273" s="188" t="s">
        <v>47</v>
      </c>
      <c r="AP273" s="188" t="s">
        <v>34</v>
      </c>
      <c r="AQ273" s="188" t="s">
        <v>159</v>
      </c>
      <c r="AR273" s="188" t="s">
        <v>34</v>
      </c>
      <c r="AT273" s="188" t="s">
        <v>49</v>
      </c>
      <c r="AW273" s="188">
        <v>0</v>
      </c>
      <c r="AX273" s="188">
        <v>0</v>
      </c>
      <c r="AY273" s="188" t="e">
        <f>VLOOKUP(B273,#REF!,1,0)</f>
        <v>#REF!</v>
      </c>
    </row>
    <row r="274" spans="1:51">
      <c r="A274" s="187" t="str">
        <f>VLOOKUP(B274,'Item in worksheet'!J:J,1,0)</f>
        <v>MP10-2449</v>
      </c>
      <c r="B274" s="188" t="s">
        <v>449</v>
      </c>
      <c r="C274" s="188" t="s">
        <v>447</v>
      </c>
      <c r="E274" s="188" t="s">
        <v>33</v>
      </c>
      <c r="F274" s="188" t="s">
        <v>1923</v>
      </c>
      <c r="G274" s="188" t="s">
        <v>34</v>
      </c>
      <c r="H274" s="188" t="s">
        <v>448</v>
      </c>
      <c r="I274" s="188" t="s">
        <v>36</v>
      </c>
      <c r="J274" s="188" t="s">
        <v>99</v>
      </c>
      <c r="K274" s="188" t="s">
        <v>404</v>
      </c>
      <c r="L274" s="189" t="s">
        <v>443</v>
      </c>
      <c r="M274" s="188" t="s">
        <v>40</v>
      </c>
      <c r="N274" s="188" t="s">
        <v>50</v>
      </c>
      <c r="O274" s="188" t="s">
        <v>34</v>
      </c>
      <c r="P274" s="188" t="s">
        <v>34</v>
      </c>
      <c r="Q274" s="188">
        <v>1</v>
      </c>
      <c r="V274" s="190">
        <v>28.35</v>
      </c>
      <c r="W274" s="190">
        <v>79.040000000000006</v>
      </c>
      <c r="Z274" s="188">
        <v>800</v>
      </c>
      <c r="AA274" s="188" t="s">
        <v>158</v>
      </c>
      <c r="AB274" s="188">
        <v>9</v>
      </c>
      <c r="AC274" s="188" t="s">
        <v>53</v>
      </c>
      <c r="AG274" s="188" t="s">
        <v>42</v>
      </c>
      <c r="AH274" s="188" t="s">
        <v>34</v>
      </c>
      <c r="AI274" s="192" t="s">
        <v>34</v>
      </c>
      <c r="AN274" s="188" t="s">
        <v>4391</v>
      </c>
      <c r="AO274" s="188" t="s">
        <v>47</v>
      </c>
      <c r="AP274" s="188" t="s">
        <v>34</v>
      </c>
      <c r="AQ274" s="188" t="s">
        <v>159</v>
      </c>
      <c r="AR274" s="188" t="s">
        <v>34</v>
      </c>
      <c r="AT274" s="188" t="s">
        <v>49</v>
      </c>
      <c r="AW274" s="188">
        <v>0</v>
      </c>
      <c r="AX274" s="188">
        <v>0</v>
      </c>
      <c r="AY274" s="188" t="e">
        <f>VLOOKUP(B274,#REF!,1,0)</f>
        <v>#REF!</v>
      </c>
    </row>
    <row r="275" spans="1:51">
      <c r="A275" s="187" t="str">
        <f>VLOOKUP(B275,'Item in worksheet'!J:J,1,0)</f>
        <v>MP10-2449</v>
      </c>
      <c r="B275" s="188" t="s">
        <v>449</v>
      </c>
      <c r="C275" s="188" t="s">
        <v>447</v>
      </c>
      <c r="E275" s="188" t="s">
        <v>33</v>
      </c>
      <c r="F275" s="188" t="s">
        <v>1923</v>
      </c>
      <c r="G275" s="188" t="s">
        <v>34</v>
      </c>
      <c r="H275" s="188" t="s">
        <v>448</v>
      </c>
      <c r="I275" s="188" t="s">
        <v>36</v>
      </c>
      <c r="J275" s="188" t="s">
        <v>99</v>
      </c>
      <c r="K275" s="188" t="s">
        <v>404</v>
      </c>
      <c r="L275" s="189" t="s">
        <v>443</v>
      </c>
      <c r="M275" s="188" t="s">
        <v>40</v>
      </c>
      <c r="N275" s="188" t="s">
        <v>41</v>
      </c>
      <c r="O275" s="188" t="s">
        <v>34</v>
      </c>
      <c r="P275" s="188" t="s">
        <v>34</v>
      </c>
      <c r="Q275" s="188">
        <v>1</v>
      </c>
      <c r="V275" s="190">
        <v>28.35</v>
      </c>
      <c r="W275" s="190">
        <v>79.040000000000006</v>
      </c>
      <c r="Z275" s="188">
        <v>800</v>
      </c>
      <c r="AA275" s="188" t="s">
        <v>158</v>
      </c>
      <c r="AB275" s="188">
        <v>9</v>
      </c>
      <c r="AC275" s="188" t="s">
        <v>53</v>
      </c>
      <c r="AG275" s="188" t="s">
        <v>42</v>
      </c>
      <c r="AH275" s="188" t="s">
        <v>34</v>
      </c>
      <c r="AI275" s="192" t="s">
        <v>34</v>
      </c>
      <c r="AN275" s="188" t="s">
        <v>4391</v>
      </c>
      <c r="AO275" s="188" t="s">
        <v>47</v>
      </c>
      <c r="AP275" s="188" t="s">
        <v>34</v>
      </c>
      <c r="AQ275" s="188" t="s">
        <v>159</v>
      </c>
      <c r="AR275" s="188" t="s">
        <v>34</v>
      </c>
      <c r="AT275" s="188" t="s">
        <v>49</v>
      </c>
      <c r="AW275" s="188">
        <v>0</v>
      </c>
      <c r="AX275" s="188">
        <v>0</v>
      </c>
      <c r="AY275" s="188" t="e">
        <f>VLOOKUP(B275,#REF!,1,0)</f>
        <v>#REF!</v>
      </c>
    </row>
    <row r="276" spans="1:51">
      <c r="A276" s="187" t="str">
        <f>VLOOKUP(B276,'Item in worksheet'!J:J,1,0)</f>
        <v>MP10-2450</v>
      </c>
      <c r="B276" s="188" t="s">
        <v>450</v>
      </c>
      <c r="C276" s="188" t="s">
        <v>447</v>
      </c>
      <c r="E276" s="188" t="s">
        <v>33</v>
      </c>
      <c r="F276" s="188" t="s">
        <v>1923</v>
      </c>
      <c r="G276" s="188" t="s">
        <v>34</v>
      </c>
      <c r="H276" s="188" t="s">
        <v>448</v>
      </c>
      <c r="I276" s="188" t="s">
        <v>36</v>
      </c>
      <c r="J276" s="188" t="s">
        <v>99</v>
      </c>
      <c r="K276" s="188" t="s">
        <v>418</v>
      </c>
      <c r="L276" s="189" t="s">
        <v>443</v>
      </c>
      <c r="M276" s="188" t="s">
        <v>40</v>
      </c>
      <c r="N276" s="188" t="s">
        <v>50</v>
      </c>
      <c r="O276" s="188" t="s">
        <v>34</v>
      </c>
      <c r="P276" s="188" t="s">
        <v>34</v>
      </c>
      <c r="Q276" s="188">
        <v>1</v>
      </c>
      <c r="V276" s="190">
        <v>28.35</v>
      </c>
      <c r="W276" s="190">
        <v>79.040000000000006</v>
      </c>
      <c r="Z276" s="188">
        <v>800</v>
      </c>
      <c r="AA276" s="188" t="s">
        <v>158</v>
      </c>
      <c r="AB276" s="188">
        <v>9</v>
      </c>
      <c r="AC276" s="188" t="s">
        <v>56</v>
      </c>
      <c r="AG276" s="188" t="s">
        <v>42</v>
      </c>
      <c r="AH276" s="188" t="s">
        <v>34</v>
      </c>
      <c r="AI276" s="192" t="s">
        <v>34</v>
      </c>
      <c r="AN276" s="188" t="s">
        <v>4391</v>
      </c>
      <c r="AO276" s="188" t="s">
        <v>47</v>
      </c>
      <c r="AP276" s="188" t="s">
        <v>34</v>
      </c>
      <c r="AQ276" s="188" t="s">
        <v>159</v>
      </c>
      <c r="AR276" s="188" t="s">
        <v>34</v>
      </c>
      <c r="AT276" s="188" t="s">
        <v>49</v>
      </c>
      <c r="AW276" s="188">
        <v>0</v>
      </c>
      <c r="AX276" s="188">
        <v>0</v>
      </c>
      <c r="AY276" s="188" t="e">
        <f>VLOOKUP(B276,#REF!,1,0)</f>
        <v>#REF!</v>
      </c>
    </row>
    <row r="277" spans="1:51">
      <c r="A277" s="187" t="str">
        <f>VLOOKUP(B277,'Item in worksheet'!J:J,1,0)</f>
        <v>MP10-2979</v>
      </c>
      <c r="B277" s="188" t="s">
        <v>451</v>
      </c>
      <c r="C277" s="188" t="s">
        <v>452</v>
      </c>
      <c r="E277" s="188" t="s">
        <v>33</v>
      </c>
      <c r="F277" s="188" t="s">
        <v>1923</v>
      </c>
      <c r="G277" s="188" t="s">
        <v>34</v>
      </c>
      <c r="H277" s="188" t="s">
        <v>413</v>
      </c>
      <c r="I277" s="188" t="s">
        <v>36</v>
      </c>
      <c r="J277" s="188" t="s">
        <v>453</v>
      </c>
      <c r="K277" s="188" t="s">
        <v>401</v>
      </c>
      <c r="L277" s="189" t="s">
        <v>443</v>
      </c>
      <c r="M277" s="188" t="s">
        <v>40</v>
      </c>
      <c r="N277" s="188" t="s">
        <v>41</v>
      </c>
      <c r="O277" s="188" t="s">
        <v>34</v>
      </c>
      <c r="P277" s="188" t="s">
        <v>34</v>
      </c>
      <c r="Q277" s="188">
        <v>1</v>
      </c>
      <c r="V277" s="190">
        <v>24.65</v>
      </c>
      <c r="W277" s="190">
        <v>68.84</v>
      </c>
      <c r="Z277" s="188">
        <v>800</v>
      </c>
      <c r="AA277" s="188" t="s">
        <v>158</v>
      </c>
      <c r="AB277" s="188">
        <v>9</v>
      </c>
      <c r="AC277" s="188" t="s">
        <v>45</v>
      </c>
      <c r="AG277" s="188" t="s">
        <v>42</v>
      </c>
      <c r="AH277" s="188" t="s">
        <v>34</v>
      </c>
      <c r="AI277" s="192" t="s">
        <v>34</v>
      </c>
      <c r="AN277" s="188" t="s">
        <v>4391</v>
      </c>
      <c r="AO277" s="188" t="s">
        <v>47</v>
      </c>
      <c r="AP277" s="188" t="s">
        <v>34</v>
      </c>
      <c r="AQ277" s="188" t="s">
        <v>159</v>
      </c>
      <c r="AR277" s="188" t="s">
        <v>34</v>
      </c>
      <c r="AT277" s="188" t="s">
        <v>49</v>
      </c>
      <c r="AW277" s="188">
        <v>0</v>
      </c>
      <c r="AX277" s="188">
        <v>0</v>
      </c>
      <c r="AY277" s="188" t="e">
        <f>VLOOKUP(B277,#REF!,1,0)</f>
        <v>#REF!</v>
      </c>
    </row>
    <row r="278" spans="1:51">
      <c r="A278" s="187" t="str">
        <f>VLOOKUP(B278,'Item in worksheet'!J:J,1,0)</f>
        <v>MP10-2979</v>
      </c>
      <c r="B278" s="188" t="s">
        <v>451</v>
      </c>
      <c r="C278" s="188" t="s">
        <v>452</v>
      </c>
      <c r="E278" s="188" t="s">
        <v>33</v>
      </c>
      <c r="F278" s="188" t="s">
        <v>1923</v>
      </c>
      <c r="G278" s="188" t="s">
        <v>34</v>
      </c>
      <c r="H278" s="188" t="s">
        <v>413</v>
      </c>
      <c r="I278" s="188" t="s">
        <v>36</v>
      </c>
      <c r="J278" s="188" t="s">
        <v>453</v>
      </c>
      <c r="K278" s="188" t="s">
        <v>401</v>
      </c>
      <c r="L278" s="189" t="s">
        <v>443</v>
      </c>
      <c r="M278" s="188" t="s">
        <v>40</v>
      </c>
      <c r="N278" s="188" t="s">
        <v>60</v>
      </c>
      <c r="O278" s="188" t="s">
        <v>34</v>
      </c>
      <c r="P278" s="188" t="s">
        <v>34</v>
      </c>
      <c r="Q278" s="188">
        <v>1</v>
      </c>
      <c r="V278" s="190">
        <v>24.65</v>
      </c>
      <c r="W278" s="190">
        <v>68.84</v>
      </c>
      <c r="Z278" s="188">
        <v>800</v>
      </c>
      <c r="AA278" s="188" t="s">
        <v>158</v>
      </c>
      <c r="AB278" s="188">
        <v>9</v>
      </c>
      <c r="AC278" s="188" t="s">
        <v>45</v>
      </c>
      <c r="AG278" s="188" t="s">
        <v>42</v>
      </c>
      <c r="AH278" s="188" t="s">
        <v>34</v>
      </c>
      <c r="AI278" s="192" t="s">
        <v>34</v>
      </c>
      <c r="AN278" s="188" t="s">
        <v>4391</v>
      </c>
      <c r="AO278" s="188" t="s">
        <v>47</v>
      </c>
      <c r="AP278" s="188" t="s">
        <v>34</v>
      </c>
      <c r="AQ278" s="188" t="s">
        <v>159</v>
      </c>
      <c r="AR278" s="188" t="s">
        <v>34</v>
      </c>
      <c r="AT278" s="188" t="s">
        <v>49</v>
      </c>
      <c r="AW278" s="188">
        <v>0</v>
      </c>
      <c r="AX278" s="188">
        <v>0</v>
      </c>
      <c r="AY278" s="188" t="e">
        <f>VLOOKUP(B278,#REF!,1,0)</f>
        <v>#REF!</v>
      </c>
    </row>
    <row r="279" spans="1:51">
      <c r="A279" s="187" t="str">
        <f>VLOOKUP(B279,'Item in worksheet'!J:J,1,0)</f>
        <v>MP10-2980</v>
      </c>
      <c r="B279" s="188" t="s">
        <v>454</v>
      </c>
      <c r="C279" s="188" t="s">
        <v>452</v>
      </c>
      <c r="E279" s="188" t="s">
        <v>33</v>
      </c>
      <c r="F279" s="188" t="s">
        <v>1923</v>
      </c>
      <c r="G279" s="188" t="s">
        <v>34</v>
      </c>
      <c r="H279" s="188" t="s">
        <v>413</v>
      </c>
      <c r="I279" s="188" t="s">
        <v>36</v>
      </c>
      <c r="J279" s="188" t="s">
        <v>453</v>
      </c>
      <c r="K279" s="188" t="s">
        <v>455</v>
      </c>
      <c r="L279" s="189" t="s">
        <v>443</v>
      </c>
      <c r="M279" s="188" t="s">
        <v>40</v>
      </c>
      <c r="N279" s="188" t="s">
        <v>60</v>
      </c>
      <c r="O279" s="188" t="s">
        <v>34</v>
      </c>
      <c r="P279" s="188" t="s">
        <v>34</v>
      </c>
      <c r="Q279" s="188">
        <v>1</v>
      </c>
      <c r="V279" s="190">
        <v>27.3</v>
      </c>
      <c r="W279" s="190">
        <v>79.040000000000006</v>
      </c>
      <c r="Z279" s="188">
        <v>800</v>
      </c>
      <c r="AA279" s="188" t="s">
        <v>158</v>
      </c>
      <c r="AB279" s="188">
        <v>9</v>
      </c>
      <c r="AC279" s="188" t="s">
        <v>53</v>
      </c>
      <c r="AG279" s="188" t="s">
        <v>42</v>
      </c>
      <c r="AH279" s="188" t="s">
        <v>34</v>
      </c>
      <c r="AI279" s="192" t="s">
        <v>34</v>
      </c>
      <c r="AN279" s="188" t="s">
        <v>4391</v>
      </c>
      <c r="AO279" s="188" t="s">
        <v>47</v>
      </c>
      <c r="AP279" s="188" t="s">
        <v>34</v>
      </c>
      <c r="AQ279" s="188" t="s">
        <v>159</v>
      </c>
      <c r="AR279" s="188" t="s">
        <v>34</v>
      </c>
      <c r="AT279" s="188" t="s">
        <v>49</v>
      </c>
      <c r="AW279" s="188">
        <v>0</v>
      </c>
      <c r="AX279" s="188">
        <v>0</v>
      </c>
      <c r="AY279" s="188" t="e">
        <f>VLOOKUP(B279,#REF!,1,0)</f>
        <v>#REF!</v>
      </c>
    </row>
    <row r="280" spans="1:51">
      <c r="A280" s="187" t="str">
        <f>VLOOKUP(B280,'Item in worksheet'!J:J,1,0)</f>
        <v>MP10-2980</v>
      </c>
      <c r="B280" s="188" t="s">
        <v>454</v>
      </c>
      <c r="C280" s="188" t="s">
        <v>452</v>
      </c>
      <c r="E280" s="188" t="s">
        <v>33</v>
      </c>
      <c r="F280" s="188" t="s">
        <v>1923</v>
      </c>
      <c r="G280" s="188" t="s">
        <v>34</v>
      </c>
      <c r="H280" s="188" t="s">
        <v>413</v>
      </c>
      <c r="I280" s="188" t="s">
        <v>36</v>
      </c>
      <c r="J280" s="188" t="s">
        <v>453</v>
      </c>
      <c r="K280" s="188" t="s">
        <v>455</v>
      </c>
      <c r="L280" s="189" t="s">
        <v>443</v>
      </c>
      <c r="M280" s="188" t="s">
        <v>40</v>
      </c>
      <c r="N280" s="188" t="s">
        <v>41</v>
      </c>
      <c r="O280" s="188" t="s">
        <v>34</v>
      </c>
      <c r="P280" s="188" t="s">
        <v>34</v>
      </c>
      <c r="Q280" s="188">
        <v>1</v>
      </c>
      <c r="V280" s="190">
        <v>27.3</v>
      </c>
      <c r="W280" s="190">
        <v>79.040000000000006</v>
      </c>
      <c r="Z280" s="188">
        <v>800</v>
      </c>
      <c r="AA280" s="188" t="s">
        <v>158</v>
      </c>
      <c r="AB280" s="188">
        <v>9</v>
      </c>
      <c r="AC280" s="188" t="s">
        <v>53</v>
      </c>
      <c r="AG280" s="188" t="s">
        <v>42</v>
      </c>
      <c r="AH280" s="188" t="s">
        <v>34</v>
      </c>
      <c r="AI280" s="192" t="s">
        <v>34</v>
      </c>
      <c r="AN280" s="188" t="s">
        <v>4391</v>
      </c>
      <c r="AO280" s="188" t="s">
        <v>47</v>
      </c>
      <c r="AP280" s="188" t="s">
        <v>34</v>
      </c>
      <c r="AQ280" s="188" t="s">
        <v>159</v>
      </c>
      <c r="AR280" s="188" t="s">
        <v>34</v>
      </c>
      <c r="AT280" s="188" t="s">
        <v>49</v>
      </c>
      <c r="AW280" s="188">
        <v>0</v>
      </c>
      <c r="AX280" s="188">
        <v>0</v>
      </c>
      <c r="AY280" s="188" t="e">
        <f>VLOOKUP(B280,#REF!,1,0)</f>
        <v>#REF!</v>
      </c>
    </row>
    <row r="281" spans="1:51">
      <c r="A281" s="187" t="str">
        <f>VLOOKUP(B281,'Item in worksheet'!J:J,1,0)</f>
        <v>MP10-2981</v>
      </c>
      <c r="B281" s="188" t="s">
        <v>456</v>
      </c>
      <c r="C281" s="188" t="s">
        <v>452</v>
      </c>
      <c r="E281" s="188" t="s">
        <v>33</v>
      </c>
      <c r="F281" s="188" t="s">
        <v>1923</v>
      </c>
      <c r="G281" s="188" t="s">
        <v>34</v>
      </c>
      <c r="H281" s="188" t="s">
        <v>413</v>
      </c>
      <c r="I281" s="188" t="s">
        <v>36</v>
      </c>
      <c r="J281" s="188" t="s">
        <v>453</v>
      </c>
      <c r="K281" s="188" t="s">
        <v>418</v>
      </c>
      <c r="L281" s="189" t="s">
        <v>443</v>
      </c>
      <c r="M281" s="188" t="s">
        <v>40</v>
      </c>
      <c r="N281" s="188" t="s">
        <v>41</v>
      </c>
      <c r="O281" s="188" t="s">
        <v>34</v>
      </c>
      <c r="P281" s="188" t="s">
        <v>34</v>
      </c>
      <c r="Q281" s="188">
        <v>1</v>
      </c>
      <c r="V281" s="190">
        <v>27.24</v>
      </c>
      <c r="W281" s="190">
        <v>79.040000000000006</v>
      </c>
      <c r="Z281" s="188">
        <v>800</v>
      </c>
      <c r="AA281" s="188" t="s">
        <v>158</v>
      </c>
      <c r="AB281" s="188">
        <v>9</v>
      </c>
      <c r="AC281" s="188" t="s">
        <v>56</v>
      </c>
      <c r="AG281" s="188" t="s">
        <v>42</v>
      </c>
      <c r="AH281" s="188" t="s">
        <v>34</v>
      </c>
      <c r="AI281" s="192" t="s">
        <v>34</v>
      </c>
      <c r="AN281" s="188" t="s">
        <v>4391</v>
      </c>
      <c r="AO281" s="188" t="s">
        <v>47</v>
      </c>
      <c r="AP281" s="188" t="s">
        <v>34</v>
      </c>
      <c r="AQ281" s="188" t="s">
        <v>159</v>
      </c>
      <c r="AR281" s="188" t="s">
        <v>34</v>
      </c>
      <c r="AT281" s="188" t="s">
        <v>49</v>
      </c>
      <c r="AW281" s="188">
        <v>0</v>
      </c>
      <c r="AX281" s="188">
        <v>0</v>
      </c>
      <c r="AY281" s="188" t="e">
        <f>VLOOKUP(B281,#REF!,1,0)</f>
        <v>#REF!</v>
      </c>
    </row>
    <row r="282" spans="1:51">
      <c r="A282" s="187" t="str">
        <f>VLOOKUP(B282,'Item in worksheet'!J:J,1,0)</f>
        <v>MP10-2981</v>
      </c>
      <c r="B282" s="188" t="s">
        <v>456</v>
      </c>
      <c r="C282" s="188" t="s">
        <v>452</v>
      </c>
      <c r="E282" s="188" t="s">
        <v>33</v>
      </c>
      <c r="F282" s="188" t="s">
        <v>1923</v>
      </c>
      <c r="G282" s="188" t="s">
        <v>34</v>
      </c>
      <c r="H282" s="188" t="s">
        <v>413</v>
      </c>
      <c r="I282" s="188" t="s">
        <v>36</v>
      </c>
      <c r="J282" s="188" t="s">
        <v>453</v>
      </c>
      <c r="K282" s="188" t="s">
        <v>418</v>
      </c>
      <c r="L282" s="189" t="s">
        <v>443</v>
      </c>
      <c r="M282" s="188" t="s">
        <v>40</v>
      </c>
      <c r="N282" s="188" t="s">
        <v>60</v>
      </c>
      <c r="O282" s="188" t="s">
        <v>34</v>
      </c>
      <c r="P282" s="188" t="s">
        <v>34</v>
      </c>
      <c r="Q282" s="188">
        <v>1</v>
      </c>
      <c r="V282" s="190">
        <v>27.24</v>
      </c>
      <c r="W282" s="190">
        <v>79.040000000000006</v>
      </c>
      <c r="Z282" s="188">
        <v>800</v>
      </c>
      <c r="AA282" s="188" t="s">
        <v>158</v>
      </c>
      <c r="AB282" s="188">
        <v>9</v>
      </c>
      <c r="AC282" s="188" t="s">
        <v>56</v>
      </c>
      <c r="AG282" s="188" t="s">
        <v>42</v>
      </c>
      <c r="AH282" s="188" t="s">
        <v>34</v>
      </c>
      <c r="AI282" s="192" t="s">
        <v>34</v>
      </c>
      <c r="AN282" s="188" t="s">
        <v>4391</v>
      </c>
      <c r="AO282" s="188" t="s">
        <v>47</v>
      </c>
      <c r="AP282" s="188" t="s">
        <v>34</v>
      </c>
      <c r="AQ282" s="188" t="s">
        <v>159</v>
      </c>
      <c r="AR282" s="188" t="s">
        <v>34</v>
      </c>
      <c r="AT282" s="188" t="s">
        <v>49</v>
      </c>
      <c r="AW282" s="188">
        <v>0</v>
      </c>
      <c r="AX282" s="188">
        <v>0</v>
      </c>
      <c r="AY282" s="188" t="e">
        <f>VLOOKUP(B282,#REF!,1,0)</f>
        <v>#REF!</v>
      </c>
    </row>
    <row r="283" spans="1:51">
      <c r="A283" s="187" t="e">
        <f>VLOOKUP(B283,'Item in worksheet'!J:J,1,0)</f>
        <v>#N/A</v>
      </c>
      <c r="B283" s="188" t="s">
        <v>457</v>
      </c>
      <c r="C283" s="188" t="s">
        <v>452</v>
      </c>
      <c r="E283" s="188" t="s">
        <v>33</v>
      </c>
      <c r="F283" s="188" t="s">
        <v>1923</v>
      </c>
      <c r="G283" s="188" t="s">
        <v>34</v>
      </c>
      <c r="H283" s="188" t="s">
        <v>413</v>
      </c>
      <c r="I283" s="188" t="s">
        <v>58</v>
      </c>
      <c r="J283" s="188" t="s">
        <v>453</v>
      </c>
      <c r="K283" s="188" t="s">
        <v>458</v>
      </c>
      <c r="L283" s="189" t="s">
        <v>459</v>
      </c>
      <c r="M283" s="188" t="s">
        <v>40</v>
      </c>
      <c r="N283" s="188" t="s">
        <v>60</v>
      </c>
      <c r="O283" s="188" t="s">
        <v>34</v>
      </c>
      <c r="P283" s="188" t="s">
        <v>34</v>
      </c>
      <c r="Q283" s="188">
        <v>1</v>
      </c>
      <c r="V283" s="190">
        <v>18.63</v>
      </c>
      <c r="W283" s="190">
        <v>57.49</v>
      </c>
      <c r="Z283" s="188">
        <v>800</v>
      </c>
      <c r="AA283" s="188" t="s">
        <v>158</v>
      </c>
      <c r="AB283" s="188">
        <v>9</v>
      </c>
      <c r="AC283" s="188" t="s">
        <v>1895</v>
      </c>
      <c r="AG283" s="188" t="s">
        <v>42</v>
      </c>
      <c r="AH283" s="188" t="s">
        <v>34</v>
      </c>
      <c r="AI283" s="192" t="s">
        <v>34</v>
      </c>
      <c r="AN283" s="188" t="s">
        <v>4391</v>
      </c>
      <c r="AO283" s="188" t="s">
        <v>47</v>
      </c>
      <c r="AP283" s="188" t="s">
        <v>34</v>
      </c>
      <c r="AQ283" s="188" t="s">
        <v>159</v>
      </c>
      <c r="AR283" s="188" t="s">
        <v>34</v>
      </c>
      <c r="AT283" s="188" t="s">
        <v>49</v>
      </c>
      <c r="AW283" s="188">
        <v>0</v>
      </c>
      <c r="AX283" s="188">
        <v>0</v>
      </c>
      <c r="AY283" s="188" t="e">
        <f>VLOOKUP(B283,#REF!,1,0)</f>
        <v>#REF!</v>
      </c>
    </row>
    <row r="284" spans="1:51">
      <c r="A284" s="187" t="e">
        <f>VLOOKUP(B284,'Item in worksheet'!J:J,1,0)</f>
        <v>#N/A</v>
      </c>
      <c r="B284" s="188" t="s">
        <v>460</v>
      </c>
      <c r="C284" s="188" t="s">
        <v>452</v>
      </c>
      <c r="E284" s="188" t="s">
        <v>33</v>
      </c>
      <c r="F284" s="188" t="s">
        <v>1923</v>
      </c>
      <c r="G284" s="188" t="s">
        <v>34</v>
      </c>
      <c r="H284" s="188" t="s">
        <v>413</v>
      </c>
      <c r="I284" s="188" t="s">
        <v>58</v>
      </c>
      <c r="J284" s="188" t="s">
        <v>453</v>
      </c>
      <c r="K284" s="188" t="s">
        <v>461</v>
      </c>
      <c r="L284" s="189" t="s">
        <v>459</v>
      </c>
      <c r="M284" s="188" t="s">
        <v>40</v>
      </c>
      <c r="N284" s="188" t="s">
        <v>60</v>
      </c>
      <c r="O284" s="188" t="s">
        <v>34</v>
      </c>
      <c r="P284" s="188" t="s">
        <v>34</v>
      </c>
      <c r="Q284" s="188">
        <v>1</v>
      </c>
      <c r="V284" s="190">
        <v>20.43</v>
      </c>
      <c r="W284" s="190">
        <v>62.49</v>
      </c>
      <c r="Z284" s="188">
        <v>800</v>
      </c>
      <c r="AA284" s="188" t="s">
        <v>158</v>
      </c>
      <c r="AB284" s="188">
        <v>9</v>
      </c>
      <c r="AC284" s="188" t="s">
        <v>1896</v>
      </c>
      <c r="AG284" s="188" t="s">
        <v>42</v>
      </c>
      <c r="AH284" s="188" t="s">
        <v>34</v>
      </c>
      <c r="AI284" s="192" t="s">
        <v>34</v>
      </c>
      <c r="AN284" s="188" t="s">
        <v>4391</v>
      </c>
      <c r="AO284" s="188" t="s">
        <v>47</v>
      </c>
      <c r="AP284" s="188" t="s">
        <v>34</v>
      </c>
      <c r="AQ284" s="188" t="s">
        <v>159</v>
      </c>
      <c r="AR284" s="188" t="s">
        <v>34</v>
      </c>
      <c r="AT284" s="188" t="s">
        <v>49</v>
      </c>
      <c r="AW284" s="188">
        <v>0</v>
      </c>
      <c r="AX284" s="188">
        <v>0</v>
      </c>
      <c r="AY284" s="188" t="e">
        <f>VLOOKUP(B284,#REF!,1,0)</f>
        <v>#REF!</v>
      </c>
    </row>
    <row r="285" spans="1:51">
      <c r="A285" s="187" t="str">
        <f>VLOOKUP(B285,'Item in worksheet'!J:J,1,0)</f>
        <v>MP10-042</v>
      </c>
      <c r="B285" s="188" t="s">
        <v>462</v>
      </c>
      <c r="C285" s="188" t="s">
        <v>463</v>
      </c>
      <c r="E285" s="188" t="s">
        <v>33</v>
      </c>
      <c r="F285" s="188" t="s">
        <v>1923</v>
      </c>
      <c r="G285" s="188" t="s">
        <v>34</v>
      </c>
      <c r="H285" s="188" t="s">
        <v>464</v>
      </c>
      <c r="I285" s="188" t="s">
        <v>36</v>
      </c>
      <c r="J285" s="188" t="s">
        <v>37</v>
      </c>
      <c r="K285" s="188" t="s">
        <v>465</v>
      </c>
      <c r="L285" s="188" t="s">
        <v>466</v>
      </c>
      <c r="M285" s="188" t="s">
        <v>40</v>
      </c>
      <c r="N285" s="188" t="s">
        <v>41</v>
      </c>
      <c r="O285" s="188" t="s">
        <v>34</v>
      </c>
      <c r="P285" s="188" t="s">
        <v>34</v>
      </c>
      <c r="Q285" s="188">
        <v>1</v>
      </c>
      <c r="V285" s="190">
        <v>28.46</v>
      </c>
      <c r="W285" s="190">
        <v>68.84</v>
      </c>
      <c r="Z285" s="188">
        <v>800</v>
      </c>
      <c r="AA285" s="188" t="s">
        <v>158</v>
      </c>
      <c r="AB285" s="188">
        <v>9</v>
      </c>
      <c r="AC285" s="188" t="s">
        <v>45</v>
      </c>
      <c r="AG285" s="188" t="s">
        <v>42</v>
      </c>
      <c r="AH285" s="188" t="s">
        <v>34</v>
      </c>
      <c r="AI285" s="192" t="s">
        <v>34</v>
      </c>
      <c r="AN285" s="188" t="s">
        <v>4391</v>
      </c>
      <c r="AO285" s="188" t="s">
        <v>47</v>
      </c>
      <c r="AP285" s="188" t="s">
        <v>34</v>
      </c>
      <c r="AQ285" s="188" t="s">
        <v>159</v>
      </c>
      <c r="AR285" s="188" t="s">
        <v>34</v>
      </c>
      <c r="AT285" s="188" t="s">
        <v>49</v>
      </c>
      <c r="AW285" s="188">
        <v>0</v>
      </c>
      <c r="AX285" s="188">
        <v>0</v>
      </c>
      <c r="AY285" s="188" t="e">
        <f>VLOOKUP(B285,#REF!,1,0)</f>
        <v>#REF!</v>
      </c>
    </row>
    <row r="286" spans="1:51">
      <c r="A286" s="187" t="str">
        <f>VLOOKUP(B286,'Item in worksheet'!J:J,1,0)</f>
        <v>MP10-042</v>
      </c>
      <c r="B286" s="188" t="s">
        <v>462</v>
      </c>
      <c r="C286" s="188" t="s">
        <v>463</v>
      </c>
      <c r="E286" s="188" t="s">
        <v>33</v>
      </c>
      <c r="F286" s="188" t="s">
        <v>1923</v>
      </c>
      <c r="G286" s="188" t="s">
        <v>34</v>
      </c>
      <c r="H286" s="188" t="s">
        <v>464</v>
      </c>
      <c r="I286" s="188" t="s">
        <v>36</v>
      </c>
      <c r="J286" s="188" t="s">
        <v>37</v>
      </c>
      <c r="K286" s="188" t="s">
        <v>465</v>
      </c>
      <c r="L286" s="188" t="s">
        <v>466</v>
      </c>
      <c r="M286" s="188" t="s">
        <v>40</v>
      </c>
      <c r="N286" s="188" t="s">
        <v>60</v>
      </c>
      <c r="O286" s="188" t="s">
        <v>34</v>
      </c>
      <c r="P286" s="188" t="s">
        <v>34</v>
      </c>
      <c r="Q286" s="188">
        <v>1</v>
      </c>
      <c r="V286" s="190">
        <v>28.46</v>
      </c>
      <c r="W286" s="190">
        <v>68.84</v>
      </c>
      <c r="Z286" s="188">
        <v>800</v>
      </c>
      <c r="AA286" s="188" t="s">
        <v>158</v>
      </c>
      <c r="AB286" s="188">
        <v>9</v>
      </c>
      <c r="AC286" s="188" t="s">
        <v>45</v>
      </c>
      <c r="AG286" s="188" t="s">
        <v>42</v>
      </c>
      <c r="AH286" s="188" t="s">
        <v>34</v>
      </c>
      <c r="AI286" s="192" t="s">
        <v>34</v>
      </c>
      <c r="AN286" s="188" t="s">
        <v>4391</v>
      </c>
      <c r="AO286" s="188" t="s">
        <v>47</v>
      </c>
      <c r="AP286" s="188" t="s">
        <v>34</v>
      </c>
      <c r="AQ286" s="188" t="s">
        <v>159</v>
      </c>
      <c r="AR286" s="188" t="s">
        <v>34</v>
      </c>
      <c r="AT286" s="188" t="s">
        <v>49</v>
      </c>
      <c r="AW286" s="188">
        <v>0</v>
      </c>
      <c r="AX286" s="188">
        <v>0</v>
      </c>
      <c r="AY286" s="188" t="e">
        <f>VLOOKUP(B286,#REF!,1,0)</f>
        <v>#REF!</v>
      </c>
    </row>
    <row r="287" spans="1:51">
      <c r="A287" s="187" t="str">
        <f>VLOOKUP(B287,'Item in worksheet'!J:J,1,0)</f>
        <v>MP10-043</v>
      </c>
      <c r="B287" s="188" t="s">
        <v>467</v>
      </c>
      <c r="C287" s="188" t="s">
        <v>463</v>
      </c>
      <c r="E287" s="188" t="s">
        <v>33</v>
      </c>
      <c r="F287" s="188" t="s">
        <v>1923</v>
      </c>
      <c r="G287" s="188" t="s">
        <v>34</v>
      </c>
      <c r="H287" s="188" t="s">
        <v>464</v>
      </c>
      <c r="I287" s="188" t="s">
        <v>36</v>
      </c>
      <c r="J287" s="188" t="s">
        <v>37</v>
      </c>
      <c r="K287" s="188" t="s">
        <v>468</v>
      </c>
      <c r="L287" s="188" t="s">
        <v>466</v>
      </c>
      <c r="M287" s="188" t="s">
        <v>40</v>
      </c>
      <c r="N287" s="188" t="s">
        <v>60</v>
      </c>
      <c r="O287" s="188" t="s">
        <v>34</v>
      </c>
      <c r="P287" s="188" t="s">
        <v>34</v>
      </c>
      <c r="Q287" s="188">
        <v>1</v>
      </c>
      <c r="V287" s="190">
        <v>31.54</v>
      </c>
      <c r="W287" s="190">
        <v>79.040000000000006</v>
      </c>
      <c r="Z287" s="188">
        <v>800</v>
      </c>
      <c r="AA287" s="188" t="s">
        <v>158</v>
      </c>
      <c r="AB287" s="188">
        <v>9</v>
      </c>
      <c r="AC287" s="188" t="s">
        <v>53</v>
      </c>
      <c r="AG287" s="188" t="s">
        <v>42</v>
      </c>
      <c r="AH287" s="188" t="s">
        <v>34</v>
      </c>
      <c r="AI287" s="192" t="s">
        <v>34</v>
      </c>
      <c r="AN287" s="188" t="s">
        <v>4391</v>
      </c>
      <c r="AO287" s="188" t="s">
        <v>47</v>
      </c>
      <c r="AP287" s="188" t="s">
        <v>34</v>
      </c>
      <c r="AQ287" s="188" t="s">
        <v>159</v>
      </c>
      <c r="AR287" s="188" t="s">
        <v>34</v>
      </c>
      <c r="AT287" s="188" t="s">
        <v>49</v>
      </c>
      <c r="AW287" s="188">
        <v>0</v>
      </c>
      <c r="AX287" s="188">
        <v>0</v>
      </c>
      <c r="AY287" s="188" t="e">
        <f>VLOOKUP(B287,#REF!,1,0)</f>
        <v>#REF!</v>
      </c>
    </row>
    <row r="288" spans="1:51">
      <c r="A288" s="187" t="str">
        <f>VLOOKUP(B288,'Item in worksheet'!J:J,1,0)</f>
        <v>MP10-043</v>
      </c>
      <c r="B288" s="188" t="s">
        <v>467</v>
      </c>
      <c r="C288" s="188" t="s">
        <v>463</v>
      </c>
      <c r="E288" s="188" t="s">
        <v>33</v>
      </c>
      <c r="F288" s="188" t="s">
        <v>1923</v>
      </c>
      <c r="G288" s="188" t="s">
        <v>34</v>
      </c>
      <c r="H288" s="188" t="s">
        <v>464</v>
      </c>
      <c r="I288" s="188" t="s">
        <v>36</v>
      </c>
      <c r="J288" s="188" t="s">
        <v>37</v>
      </c>
      <c r="K288" s="188" t="s">
        <v>468</v>
      </c>
      <c r="L288" s="188" t="s">
        <v>466</v>
      </c>
      <c r="M288" s="188" t="s">
        <v>40</v>
      </c>
      <c r="N288" s="188" t="s">
        <v>41</v>
      </c>
      <c r="O288" s="188" t="s">
        <v>34</v>
      </c>
      <c r="P288" s="188" t="s">
        <v>34</v>
      </c>
      <c r="Q288" s="188">
        <v>1</v>
      </c>
      <c r="V288" s="190">
        <v>31.54</v>
      </c>
      <c r="W288" s="190">
        <v>79.040000000000006</v>
      </c>
      <c r="Z288" s="188">
        <v>800</v>
      </c>
      <c r="AA288" s="188" t="s">
        <v>158</v>
      </c>
      <c r="AB288" s="188">
        <v>9</v>
      </c>
      <c r="AC288" s="188" t="s">
        <v>53</v>
      </c>
      <c r="AG288" s="188" t="s">
        <v>42</v>
      </c>
      <c r="AH288" s="188" t="s">
        <v>34</v>
      </c>
      <c r="AI288" s="192" t="s">
        <v>34</v>
      </c>
      <c r="AN288" s="188" t="s">
        <v>4391</v>
      </c>
      <c r="AO288" s="188" t="s">
        <v>47</v>
      </c>
      <c r="AP288" s="188" t="s">
        <v>34</v>
      </c>
      <c r="AQ288" s="188" t="s">
        <v>159</v>
      </c>
      <c r="AR288" s="188" t="s">
        <v>34</v>
      </c>
      <c r="AT288" s="188" t="s">
        <v>49</v>
      </c>
      <c r="AW288" s="188">
        <v>0</v>
      </c>
      <c r="AX288" s="188">
        <v>0</v>
      </c>
      <c r="AY288" s="188" t="e">
        <f>VLOOKUP(B288,#REF!,1,0)</f>
        <v>#REF!</v>
      </c>
    </row>
    <row r="289" spans="1:51">
      <c r="A289" s="187" t="str">
        <f>VLOOKUP(B289,'Item in worksheet'!J:J,1,0)</f>
        <v>MP10-044</v>
      </c>
      <c r="B289" s="188" t="s">
        <v>469</v>
      </c>
      <c r="C289" s="188" t="s">
        <v>463</v>
      </c>
      <c r="E289" s="188" t="s">
        <v>33</v>
      </c>
      <c r="F289" s="188" t="s">
        <v>1923</v>
      </c>
      <c r="G289" s="188" t="s">
        <v>34</v>
      </c>
      <c r="H289" s="188" t="s">
        <v>464</v>
      </c>
      <c r="I289" s="188" t="s">
        <v>36</v>
      </c>
      <c r="J289" s="188" t="s">
        <v>37</v>
      </c>
      <c r="K289" s="188" t="s">
        <v>470</v>
      </c>
      <c r="L289" s="188" t="s">
        <v>466</v>
      </c>
      <c r="M289" s="188" t="s">
        <v>40</v>
      </c>
      <c r="N289" s="188" t="s">
        <v>60</v>
      </c>
      <c r="O289" s="188" t="s">
        <v>34</v>
      </c>
      <c r="P289" s="188" t="s">
        <v>34</v>
      </c>
      <c r="Q289" s="188">
        <v>1</v>
      </c>
      <c r="V289" s="190">
        <v>31.52</v>
      </c>
      <c r="W289" s="190">
        <v>79.040000000000006</v>
      </c>
      <c r="Z289" s="188">
        <v>800</v>
      </c>
      <c r="AA289" s="188" t="s">
        <v>158</v>
      </c>
      <c r="AB289" s="188">
        <v>9</v>
      </c>
      <c r="AC289" s="188" t="s">
        <v>56</v>
      </c>
      <c r="AG289" s="188" t="s">
        <v>42</v>
      </c>
      <c r="AH289" s="188" t="s">
        <v>34</v>
      </c>
      <c r="AI289" s="192" t="s">
        <v>34</v>
      </c>
      <c r="AN289" s="188" t="s">
        <v>4391</v>
      </c>
      <c r="AO289" s="188" t="s">
        <v>47</v>
      </c>
      <c r="AP289" s="188" t="s">
        <v>34</v>
      </c>
      <c r="AQ289" s="188" t="s">
        <v>159</v>
      </c>
      <c r="AR289" s="188" t="s">
        <v>34</v>
      </c>
      <c r="AT289" s="188" t="s">
        <v>49</v>
      </c>
      <c r="AW289" s="188">
        <v>0</v>
      </c>
      <c r="AX289" s="188">
        <v>0</v>
      </c>
      <c r="AY289" s="188" t="e">
        <f>VLOOKUP(B289,#REF!,1,0)</f>
        <v>#REF!</v>
      </c>
    </row>
    <row r="290" spans="1:51">
      <c r="A290" s="187" t="str">
        <f>VLOOKUP(B290,'Item in worksheet'!J:J,1,0)</f>
        <v>MP10-037</v>
      </c>
      <c r="B290" s="188" t="s">
        <v>471</v>
      </c>
      <c r="C290" s="188" t="s">
        <v>472</v>
      </c>
      <c r="E290" s="188" t="s">
        <v>33</v>
      </c>
      <c r="F290" s="188" t="s">
        <v>1923</v>
      </c>
      <c r="G290" s="188" t="s">
        <v>34</v>
      </c>
      <c r="H290" s="188" t="s">
        <v>464</v>
      </c>
      <c r="I290" s="188" t="s">
        <v>36</v>
      </c>
      <c r="J290" s="188" t="s">
        <v>309</v>
      </c>
      <c r="K290" s="188" t="s">
        <v>465</v>
      </c>
      <c r="L290" s="188" t="s">
        <v>466</v>
      </c>
      <c r="M290" s="188" t="s">
        <v>40</v>
      </c>
      <c r="N290" s="188" t="s">
        <v>41</v>
      </c>
      <c r="O290" s="188" t="s">
        <v>34</v>
      </c>
      <c r="P290" s="188" t="s">
        <v>34</v>
      </c>
      <c r="Q290" s="188">
        <v>1</v>
      </c>
      <c r="V290" s="190">
        <v>28.29</v>
      </c>
      <c r="W290" s="190">
        <v>68.84</v>
      </c>
      <c r="Z290" s="188">
        <v>800</v>
      </c>
      <c r="AA290" s="188" t="s">
        <v>158</v>
      </c>
      <c r="AB290" s="188">
        <v>9</v>
      </c>
      <c r="AC290" s="188" t="s">
        <v>45</v>
      </c>
      <c r="AG290" s="188" t="s">
        <v>42</v>
      </c>
      <c r="AH290" s="188" t="s">
        <v>34</v>
      </c>
      <c r="AI290" s="192" t="s">
        <v>34</v>
      </c>
      <c r="AN290" s="188" t="s">
        <v>4391</v>
      </c>
      <c r="AO290" s="188" t="s">
        <v>47</v>
      </c>
      <c r="AP290" s="188" t="s">
        <v>34</v>
      </c>
      <c r="AQ290" s="188" t="s">
        <v>159</v>
      </c>
      <c r="AR290" s="188" t="s">
        <v>34</v>
      </c>
      <c r="AT290" s="188" t="s">
        <v>49</v>
      </c>
      <c r="AW290" s="188">
        <v>0</v>
      </c>
      <c r="AX290" s="188">
        <v>0</v>
      </c>
      <c r="AY290" s="188" t="e">
        <f>VLOOKUP(B290,#REF!,1,0)</f>
        <v>#REF!</v>
      </c>
    </row>
    <row r="291" spans="1:51">
      <c r="A291" s="187" t="str">
        <f>VLOOKUP(B291,'Item in worksheet'!J:J,1,0)</f>
        <v>MP10-037</v>
      </c>
      <c r="B291" s="188" t="s">
        <v>471</v>
      </c>
      <c r="C291" s="188" t="s">
        <v>472</v>
      </c>
      <c r="E291" s="188" t="s">
        <v>33</v>
      </c>
      <c r="F291" s="188" t="s">
        <v>1923</v>
      </c>
      <c r="G291" s="188" t="s">
        <v>34</v>
      </c>
      <c r="H291" s="188" t="s">
        <v>464</v>
      </c>
      <c r="I291" s="188" t="s">
        <v>36</v>
      </c>
      <c r="J291" s="188" t="s">
        <v>309</v>
      </c>
      <c r="K291" s="188" t="s">
        <v>465</v>
      </c>
      <c r="L291" s="188" t="s">
        <v>466</v>
      </c>
      <c r="M291" s="188" t="s">
        <v>40</v>
      </c>
      <c r="N291" s="188" t="s">
        <v>60</v>
      </c>
      <c r="O291" s="188" t="s">
        <v>34</v>
      </c>
      <c r="P291" s="188" t="s">
        <v>34</v>
      </c>
      <c r="Q291" s="188">
        <v>1</v>
      </c>
      <c r="V291" s="190">
        <v>28.29</v>
      </c>
      <c r="W291" s="190">
        <v>68.84</v>
      </c>
      <c r="Z291" s="188">
        <v>800</v>
      </c>
      <c r="AA291" s="188" t="s">
        <v>158</v>
      </c>
      <c r="AB291" s="188">
        <v>9</v>
      </c>
      <c r="AC291" s="188" t="s">
        <v>45</v>
      </c>
      <c r="AG291" s="188" t="s">
        <v>42</v>
      </c>
      <c r="AH291" s="188" t="s">
        <v>34</v>
      </c>
      <c r="AI291" s="192" t="s">
        <v>34</v>
      </c>
      <c r="AN291" s="188" t="s">
        <v>4391</v>
      </c>
      <c r="AO291" s="188" t="s">
        <v>47</v>
      </c>
      <c r="AP291" s="188" t="s">
        <v>34</v>
      </c>
      <c r="AQ291" s="188" t="s">
        <v>159</v>
      </c>
      <c r="AR291" s="188" t="s">
        <v>34</v>
      </c>
      <c r="AT291" s="188" t="s">
        <v>49</v>
      </c>
      <c r="AW291" s="188">
        <v>0</v>
      </c>
      <c r="AX291" s="188">
        <v>0</v>
      </c>
      <c r="AY291" s="188" t="e">
        <f>VLOOKUP(B291,#REF!,1,0)</f>
        <v>#REF!</v>
      </c>
    </row>
    <row r="292" spans="1:51">
      <c r="A292" s="187" t="str">
        <f>VLOOKUP(B292,'Item in worksheet'!J:J,1,0)</f>
        <v>MP10-038</v>
      </c>
      <c r="B292" s="188" t="s">
        <v>473</v>
      </c>
      <c r="C292" s="188" t="s">
        <v>472</v>
      </c>
      <c r="E292" s="188" t="s">
        <v>33</v>
      </c>
      <c r="F292" s="188" t="s">
        <v>1923</v>
      </c>
      <c r="G292" s="188" t="s">
        <v>34</v>
      </c>
      <c r="H292" s="188" t="s">
        <v>464</v>
      </c>
      <c r="I292" s="188" t="s">
        <v>36</v>
      </c>
      <c r="J292" s="188" t="s">
        <v>309</v>
      </c>
      <c r="K292" s="188" t="s">
        <v>468</v>
      </c>
      <c r="L292" s="188" t="s">
        <v>466</v>
      </c>
      <c r="M292" s="188" t="s">
        <v>40</v>
      </c>
      <c r="N292" s="188" t="s">
        <v>60</v>
      </c>
      <c r="O292" s="188" t="s">
        <v>34</v>
      </c>
      <c r="P292" s="188" t="s">
        <v>34</v>
      </c>
      <c r="Q292" s="188">
        <v>1</v>
      </c>
      <c r="V292" s="190">
        <v>31.31</v>
      </c>
      <c r="W292" s="190">
        <v>79.040000000000006</v>
      </c>
      <c r="Z292" s="188">
        <v>800</v>
      </c>
      <c r="AA292" s="188" t="s">
        <v>158</v>
      </c>
      <c r="AB292" s="188">
        <v>9</v>
      </c>
      <c r="AC292" s="188" t="s">
        <v>53</v>
      </c>
      <c r="AG292" s="188" t="s">
        <v>42</v>
      </c>
      <c r="AH292" s="188" t="s">
        <v>34</v>
      </c>
      <c r="AI292" s="192" t="s">
        <v>34</v>
      </c>
      <c r="AN292" s="188" t="s">
        <v>4391</v>
      </c>
      <c r="AO292" s="188" t="s">
        <v>47</v>
      </c>
      <c r="AP292" s="188" t="s">
        <v>34</v>
      </c>
      <c r="AQ292" s="188" t="s">
        <v>159</v>
      </c>
      <c r="AR292" s="188" t="s">
        <v>34</v>
      </c>
      <c r="AT292" s="188" t="s">
        <v>49</v>
      </c>
      <c r="AW292" s="188">
        <v>0</v>
      </c>
      <c r="AX292" s="188">
        <v>0</v>
      </c>
      <c r="AY292" s="188" t="e">
        <f>VLOOKUP(B292,#REF!,1,0)</f>
        <v>#REF!</v>
      </c>
    </row>
    <row r="293" spans="1:51">
      <c r="A293" s="187" t="str">
        <f>VLOOKUP(B293,'Item in worksheet'!J:J,1,0)</f>
        <v>MP10-038</v>
      </c>
      <c r="B293" s="188" t="s">
        <v>473</v>
      </c>
      <c r="C293" s="188" t="s">
        <v>472</v>
      </c>
      <c r="E293" s="188" t="s">
        <v>33</v>
      </c>
      <c r="F293" s="188" t="s">
        <v>1923</v>
      </c>
      <c r="G293" s="188" t="s">
        <v>34</v>
      </c>
      <c r="H293" s="188" t="s">
        <v>464</v>
      </c>
      <c r="I293" s="188" t="s">
        <v>36</v>
      </c>
      <c r="J293" s="188" t="s">
        <v>309</v>
      </c>
      <c r="K293" s="188" t="s">
        <v>468</v>
      </c>
      <c r="L293" s="188" t="s">
        <v>466</v>
      </c>
      <c r="M293" s="188" t="s">
        <v>40</v>
      </c>
      <c r="N293" s="188" t="s">
        <v>41</v>
      </c>
      <c r="O293" s="188" t="s">
        <v>34</v>
      </c>
      <c r="P293" s="188" t="s">
        <v>34</v>
      </c>
      <c r="Q293" s="188">
        <v>1</v>
      </c>
      <c r="V293" s="190">
        <v>31.31</v>
      </c>
      <c r="W293" s="190">
        <v>79.040000000000006</v>
      </c>
      <c r="Z293" s="188">
        <v>800</v>
      </c>
      <c r="AA293" s="188" t="s">
        <v>158</v>
      </c>
      <c r="AB293" s="188">
        <v>9</v>
      </c>
      <c r="AC293" s="188" t="s">
        <v>53</v>
      </c>
      <c r="AG293" s="188" t="s">
        <v>42</v>
      </c>
      <c r="AH293" s="188" t="s">
        <v>34</v>
      </c>
      <c r="AI293" s="192" t="s">
        <v>34</v>
      </c>
      <c r="AN293" s="188" t="s">
        <v>4391</v>
      </c>
      <c r="AO293" s="188" t="s">
        <v>47</v>
      </c>
      <c r="AP293" s="188" t="s">
        <v>34</v>
      </c>
      <c r="AQ293" s="188" t="s">
        <v>159</v>
      </c>
      <c r="AR293" s="188" t="s">
        <v>34</v>
      </c>
      <c r="AT293" s="188" t="s">
        <v>49</v>
      </c>
      <c r="AW293" s="188">
        <v>0</v>
      </c>
      <c r="AX293" s="188">
        <v>0</v>
      </c>
      <c r="AY293" s="188" t="e">
        <f>VLOOKUP(B293,#REF!,1,0)</f>
        <v>#REF!</v>
      </c>
    </row>
    <row r="294" spans="1:51">
      <c r="A294" s="187" t="str">
        <f>VLOOKUP(B294,'Item in worksheet'!J:J,1,0)</f>
        <v>MP10-039</v>
      </c>
      <c r="B294" s="188" t="s">
        <v>474</v>
      </c>
      <c r="C294" s="188" t="s">
        <v>472</v>
      </c>
      <c r="E294" s="188" t="s">
        <v>33</v>
      </c>
      <c r="F294" s="188" t="s">
        <v>1923</v>
      </c>
      <c r="G294" s="188" t="s">
        <v>34</v>
      </c>
      <c r="H294" s="188" t="s">
        <v>464</v>
      </c>
      <c r="I294" s="188" t="s">
        <v>36</v>
      </c>
      <c r="J294" s="188" t="s">
        <v>309</v>
      </c>
      <c r="K294" s="188" t="s">
        <v>470</v>
      </c>
      <c r="L294" s="188" t="s">
        <v>466</v>
      </c>
      <c r="M294" s="188" t="s">
        <v>40</v>
      </c>
      <c r="N294" s="188" t="s">
        <v>60</v>
      </c>
      <c r="O294" s="188" t="s">
        <v>34</v>
      </c>
      <c r="P294" s="188" t="s">
        <v>34</v>
      </c>
      <c r="Q294" s="188">
        <v>1</v>
      </c>
      <c r="V294" s="190">
        <v>31.64</v>
      </c>
      <c r="W294" s="190">
        <v>79.040000000000006</v>
      </c>
      <c r="Z294" s="188">
        <v>800</v>
      </c>
      <c r="AA294" s="188" t="s">
        <v>158</v>
      </c>
      <c r="AB294" s="188">
        <v>9</v>
      </c>
      <c r="AC294" s="188" t="s">
        <v>56</v>
      </c>
      <c r="AG294" s="188" t="s">
        <v>42</v>
      </c>
      <c r="AH294" s="188" t="s">
        <v>34</v>
      </c>
      <c r="AI294" s="192" t="s">
        <v>34</v>
      </c>
      <c r="AN294" s="188" t="s">
        <v>4391</v>
      </c>
      <c r="AO294" s="188" t="s">
        <v>47</v>
      </c>
      <c r="AP294" s="188" t="s">
        <v>34</v>
      </c>
      <c r="AQ294" s="188" t="s">
        <v>159</v>
      </c>
      <c r="AR294" s="188" t="s">
        <v>34</v>
      </c>
      <c r="AT294" s="188" t="s">
        <v>49</v>
      </c>
      <c r="AW294" s="188">
        <v>0</v>
      </c>
      <c r="AX294" s="188">
        <v>0</v>
      </c>
      <c r="AY294" s="188" t="e">
        <f>VLOOKUP(B294,#REF!,1,0)</f>
        <v>#REF!</v>
      </c>
    </row>
    <row r="295" spans="1:51">
      <c r="A295" s="187" t="str">
        <f>VLOOKUP(B295,'Item in worksheet'!J:J,1,0)</f>
        <v>MP10-6722</v>
      </c>
      <c r="B295" s="188" t="s">
        <v>475</v>
      </c>
      <c r="C295" s="188" t="s">
        <v>476</v>
      </c>
      <c r="E295" s="188" t="s">
        <v>33</v>
      </c>
      <c r="F295" s="188" t="s">
        <v>1923</v>
      </c>
      <c r="G295" s="188" t="s">
        <v>34</v>
      </c>
      <c r="H295" s="188" t="s">
        <v>413</v>
      </c>
      <c r="I295" s="188" t="s">
        <v>36</v>
      </c>
      <c r="J295" s="188" t="s">
        <v>477</v>
      </c>
      <c r="K295" s="188" t="s">
        <v>478</v>
      </c>
      <c r="L295" s="189" t="s">
        <v>479</v>
      </c>
      <c r="M295" s="188" t="s">
        <v>40</v>
      </c>
      <c r="N295" s="188" t="s">
        <v>60</v>
      </c>
      <c r="O295" s="188" t="s">
        <v>34</v>
      </c>
      <c r="P295" s="188" t="s">
        <v>34</v>
      </c>
      <c r="Q295" s="188">
        <v>1</v>
      </c>
      <c r="V295" s="190">
        <v>25.51</v>
      </c>
      <c r="W295" s="190">
        <v>68.84</v>
      </c>
      <c r="Z295" s="188">
        <v>800</v>
      </c>
      <c r="AA295" s="188" t="s">
        <v>158</v>
      </c>
      <c r="AB295" s="188">
        <v>9</v>
      </c>
      <c r="AC295" s="188" t="s">
        <v>45</v>
      </c>
      <c r="AG295" s="188" t="s">
        <v>42</v>
      </c>
      <c r="AH295" s="188" t="s">
        <v>34</v>
      </c>
      <c r="AI295" s="192" t="s">
        <v>34</v>
      </c>
      <c r="AN295" s="188" t="s">
        <v>4391</v>
      </c>
      <c r="AO295" s="188" t="s">
        <v>47</v>
      </c>
      <c r="AP295" s="188" t="s">
        <v>34</v>
      </c>
      <c r="AQ295" s="188" t="s">
        <v>159</v>
      </c>
      <c r="AR295" s="188" t="s">
        <v>34</v>
      </c>
      <c r="AT295" s="188" t="s">
        <v>49</v>
      </c>
      <c r="AW295" s="188">
        <v>0</v>
      </c>
      <c r="AX295" s="188">
        <v>0</v>
      </c>
      <c r="AY295" s="188" t="e">
        <f>VLOOKUP(B295,#REF!,1,0)</f>
        <v>#REF!</v>
      </c>
    </row>
    <row r="296" spans="1:51">
      <c r="A296" s="187" t="str">
        <f>VLOOKUP(B296,'Item in worksheet'!J:J,1,0)</f>
        <v>MP10-6723</v>
      </c>
      <c r="B296" s="188" t="s">
        <v>480</v>
      </c>
      <c r="C296" s="188" t="s">
        <v>476</v>
      </c>
      <c r="E296" s="188" t="s">
        <v>33</v>
      </c>
      <c r="F296" s="188" t="s">
        <v>1923</v>
      </c>
      <c r="G296" s="188" t="s">
        <v>34</v>
      </c>
      <c r="H296" s="188" t="s">
        <v>413</v>
      </c>
      <c r="I296" s="188" t="s">
        <v>36</v>
      </c>
      <c r="J296" s="188" t="s">
        <v>477</v>
      </c>
      <c r="K296" s="188" t="s">
        <v>481</v>
      </c>
      <c r="L296" s="189" t="s">
        <v>479</v>
      </c>
      <c r="M296" s="188" t="s">
        <v>40</v>
      </c>
      <c r="N296" s="188" t="s">
        <v>60</v>
      </c>
      <c r="O296" s="188" t="s">
        <v>34</v>
      </c>
      <c r="P296" s="188" t="s">
        <v>34</v>
      </c>
      <c r="Q296" s="188">
        <v>1</v>
      </c>
      <c r="V296" s="190">
        <v>28.27</v>
      </c>
      <c r="W296" s="190">
        <v>79.040000000000006</v>
      </c>
      <c r="Z296" s="188">
        <v>800</v>
      </c>
      <c r="AA296" s="188" t="s">
        <v>158</v>
      </c>
      <c r="AB296" s="188">
        <v>9</v>
      </c>
      <c r="AC296" s="188" t="s">
        <v>53</v>
      </c>
      <c r="AG296" s="188" t="s">
        <v>42</v>
      </c>
      <c r="AH296" s="188" t="s">
        <v>34</v>
      </c>
      <c r="AI296" s="192" t="s">
        <v>34</v>
      </c>
      <c r="AN296" s="188" t="s">
        <v>4391</v>
      </c>
      <c r="AO296" s="188" t="s">
        <v>47</v>
      </c>
      <c r="AP296" s="188" t="s">
        <v>34</v>
      </c>
      <c r="AQ296" s="188" t="s">
        <v>159</v>
      </c>
      <c r="AR296" s="188" t="s">
        <v>34</v>
      </c>
      <c r="AT296" s="188" t="s">
        <v>49</v>
      </c>
      <c r="AW296" s="188">
        <v>0</v>
      </c>
      <c r="AX296" s="188">
        <v>0</v>
      </c>
      <c r="AY296" s="188" t="e">
        <f>VLOOKUP(B296,#REF!,1,0)</f>
        <v>#REF!</v>
      </c>
    </row>
    <row r="297" spans="1:51">
      <c r="A297" s="187" t="str">
        <f>VLOOKUP(B297,'Item in worksheet'!J:J,1,0)</f>
        <v>MP10-6724</v>
      </c>
      <c r="B297" s="188" t="s">
        <v>482</v>
      </c>
      <c r="C297" s="188" t="s">
        <v>476</v>
      </c>
      <c r="E297" s="188" t="s">
        <v>33</v>
      </c>
      <c r="F297" s="188" t="s">
        <v>1923</v>
      </c>
      <c r="G297" s="188" t="s">
        <v>34</v>
      </c>
      <c r="H297" s="188" t="s">
        <v>413</v>
      </c>
      <c r="I297" s="188" t="s">
        <v>36</v>
      </c>
      <c r="J297" s="188" t="s">
        <v>477</v>
      </c>
      <c r="K297" s="188" t="s">
        <v>483</v>
      </c>
      <c r="L297" s="189" t="s">
        <v>479</v>
      </c>
      <c r="M297" s="188" t="s">
        <v>40</v>
      </c>
      <c r="N297" s="188" t="s">
        <v>60</v>
      </c>
      <c r="O297" s="188" t="s">
        <v>34</v>
      </c>
      <c r="P297" s="188" t="s">
        <v>34</v>
      </c>
      <c r="Q297" s="188">
        <v>1</v>
      </c>
      <c r="V297" s="190">
        <v>28.21</v>
      </c>
      <c r="W297" s="190">
        <v>79.040000000000006</v>
      </c>
      <c r="Z297" s="188">
        <v>800</v>
      </c>
      <c r="AA297" s="188" t="s">
        <v>158</v>
      </c>
      <c r="AB297" s="188">
        <v>9</v>
      </c>
      <c r="AC297" s="188" t="s">
        <v>56</v>
      </c>
      <c r="AG297" s="188" t="s">
        <v>42</v>
      </c>
      <c r="AH297" s="188" t="s">
        <v>34</v>
      </c>
      <c r="AI297" s="192" t="s">
        <v>34</v>
      </c>
      <c r="AN297" s="188" t="s">
        <v>4391</v>
      </c>
      <c r="AO297" s="188" t="s">
        <v>47</v>
      </c>
      <c r="AP297" s="188" t="s">
        <v>34</v>
      </c>
      <c r="AQ297" s="188" t="s">
        <v>159</v>
      </c>
      <c r="AR297" s="188" t="s">
        <v>34</v>
      </c>
      <c r="AT297" s="188" t="s">
        <v>49</v>
      </c>
      <c r="AW297" s="188">
        <v>0</v>
      </c>
      <c r="AX297" s="188">
        <v>0</v>
      </c>
      <c r="AY297" s="188" t="e">
        <f>VLOOKUP(B297,#REF!,1,0)</f>
        <v>#REF!</v>
      </c>
    </row>
    <row r="298" spans="1:51">
      <c r="A298" s="187" t="str">
        <f>VLOOKUP(B298,'Item in worksheet'!J:J,1,0)</f>
        <v>MP13-240</v>
      </c>
      <c r="B298" s="188" t="s">
        <v>484</v>
      </c>
      <c r="C298" s="188" t="s">
        <v>485</v>
      </c>
      <c r="E298" s="188" t="s">
        <v>33</v>
      </c>
      <c r="F298" s="188" t="s">
        <v>1923</v>
      </c>
      <c r="G298" s="188" t="s">
        <v>34</v>
      </c>
      <c r="H298" s="188" t="s">
        <v>486</v>
      </c>
      <c r="I298" s="188" t="s">
        <v>64</v>
      </c>
      <c r="J298" s="188" t="s">
        <v>487</v>
      </c>
      <c r="K298" s="188" t="s">
        <v>488</v>
      </c>
      <c r="L298" s="189" t="s">
        <v>489</v>
      </c>
      <c r="M298" s="188" t="s">
        <v>40</v>
      </c>
      <c r="N298" s="188" t="s">
        <v>41</v>
      </c>
      <c r="O298" s="188" t="s">
        <v>34</v>
      </c>
      <c r="P298" s="188" t="s">
        <v>34</v>
      </c>
      <c r="Q298" s="188">
        <v>1</v>
      </c>
      <c r="V298" s="190">
        <v>26.4</v>
      </c>
      <c r="W298" s="190">
        <v>65</v>
      </c>
      <c r="Z298" s="188">
        <v>600</v>
      </c>
      <c r="AA298" s="188" t="s">
        <v>158</v>
      </c>
      <c r="AB298" s="188">
        <v>9</v>
      </c>
      <c r="AC298" s="188" t="s">
        <v>1895</v>
      </c>
      <c r="AG298" s="188" t="s">
        <v>42</v>
      </c>
      <c r="AH298" s="188" t="s">
        <v>34</v>
      </c>
      <c r="AI298" s="192" t="s">
        <v>34</v>
      </c>
      <c r="AN298" s="188" t="s">
        <v>4391</v>
      </c>
      <c r="AO298" s="188" t="s">
        <v>47</v>
      </c>
      <c r="AP298" s="188" t="s">
        <v>34</v>
      </c>
      <c r="AQ298" s="188" t="s">
        <v>221</v>
      </c>
      <c r="AR298" s="188" t="s">
        <v>34</v>
      </c>
      <c r="AT298" s="188" t="s">
        <v>49</v>
      </c>
      <c r="AW298" s="188">
        <v>0</v>
      </c>
      <c r="AX298" s="188">
        <v>0</v>
      </c>
      <c r="AY298" s="188" t="e">
        <f>VLOOKUP(B298,#REF!,1,0)</f>
        <v>#REF!</v>
      </c>
    </row>
    <row r="299" spans="1:51">
      <c r="A299" s="187" t="str">
        <f>VLOOKUP(B299,'Item in worksheet'!J:J,1,0)</f>
        <v>MP13-240</v>
      </c>
      <c r="B299" s="188" t="s">
        <v>484</v>
      </c>
      <c r="C299" s="188" t="s">
        <v>485</v>
      </c>
      <c r="E299" s="188" t="s">
        <v>33</v>
      </c>
      <c r="F299" s="188" t="s">
        <v>1923</v>
      </c>
      <c r="G299" s="188" t="s">
        <v>34</v>
      </c>
      <c r="H299" s="188" t="s">
        <v>486</v>
      </c>
      <c r="I299" s="188" t="s">
        <v>64</v>
      </c>
      <c r="J299" s="188" t="s">
        <v>487</v>
      </c>
      <c r="K299" s="188" t="s">
        <v>488</v>
      </c>
      <c r="L299" s="189" t="s">
        <v>489</v>
      </c>
      <c r="M299" s="188" t="s">
        <v>40</v>
      </c>
      <c r="N299" s="188" t="s">
        <v>60</v>
      </c>
      <c r="O299" s="188" t="s">
        <v>34</v>
      </c>
      <c r="P299" s="188" t="s">
        <v>34</v>
      </c>
      <c r="Q299" s="188">
        <v>1</v>
      </c>
      <c r="V299" s="190">
        <v>26.4</v>
      </c>
      <c r="W299" s="190">
        <v>65</v>
      </c>
      <c r="Z299" s="188">
        <v>600</v>
      </c>
      <c r="AA299" s="188" t="s">
        <v>158</v>
      </c>
      <c r="AB299" s="188">
        <v>9</v>
      </c>
      <c r="AC299" s="188" t="s">
        <v>1895</v>
      </c>
      <c r="AG299" s="188" t="s">
        <v>42</v>
      </c>
      <c r="AH299" s="188" t="s">
        <v>34</v>
      </c>
      <c r="AI299" s="192" t="s">
        <v>34</v>
      </c>
      <c r="AN299" s="188" t="s">
        <v>4391</v>
      </c>
      <c r="AO299" s="188" t="s">
        <v>47</v>
      </c>
      <c r="AP299" s="188" t="s">
        <v>34</v>
      </c>
      <c r="AQ299" s="188" t="s">
        <v>221</v>
      </c>
      <c r="AR299" s="188" t="s">
        <v>34</v>
      </c>
      <c r="AT299" s="188" t="s">
        <v>49</v>
      </c>
      <c r="AW299" s="188">
        <v>0</v>
      </c>
      <c r="AX299" s="188">
        <v>0</v>
      </c>
      <c r="AY299" s="188" t="e">
        <f>VLOOKUP(B299,#REF!,1,0)</f>
        <v>#REF!</v>
      </c>
    </row>
    <row r="300" spans="1:51">
      <c r="A300" s="187" t="str">
        <f>VLOOKUP(B300,'Item in worksheet'!J:J,1,0)</f>
        <v>MP13-241</v>
      </c>
      <c r="B300" s="188" t="s">
        <v>490</v>
      </c>
      <c r="C300" s="188" t="s">
        <v>485</v>
      </c>
      <c r="E300" s="188" t="s">
        <v>33</v>
      </c>
      <c r="F300" s="188" t="s">
        <v>1923</v>
      </c>
      <c r="G300" s="188" t="s">
        <v>34</v>
      </c>
      <c r="H300" s="188" t="s">
        <v>486</v>
      </c>
      <c r="I300" s="188" t="s">
        <v>64</v>
      </c>
      <c r="J300" s="188" t="s">
        <v>487</v>
      </c>
      <c r="K300" s="188" t="s">
        <v>491</v>
      </c>
      <c r="L300" s="189" t="s">
        <v>489</v>
      </c>
      <c r="M300" s="188" t="s">
        <v>40</v>
      </c>
      <c r="N300" s="188" t="s">
        <v>60</v>
      </c>
      <c r="O300" s="188" t="s">
        <v>34</v>
      </c>
      <c r="P300" s="188" t="s">
        <v>34</v>
      </c>
      <c r="Q300" s="188">
        <v>1</v>
      </c>
      <c r="V300" s="190">
        <v>29.54</v>
      </c>
      <c r="W300" s="190">
        <v>76.489999999999995</v>
      </c>
      <c r="Z300" s="188">
        <v>600</v>
      </c>
      <c r="AA300" s="188" t="s">
        <v>158</v>
      </c>
      <c r="AB300" s="188">
        <v>9</v>
      </c>
      <c r="AC300" s="188" t="s">
        <v>1896</v>
      </c>
      <c r="AG300" s="188" t="s">
        <v>42</v>
      </c>
      <c r="AH300" s="188" t="s">
        <v>34</v>
      </c>
      <c r="AI300" s="192" t="s">
        <v>34</v>
      </c>
      <c r="AN300" s="188" t="s">
        <v>4391</v>
      </c>
      <c r="AO300" s="188" t="s">
        <v>47</v>
      </c>
      <c r="AP300" s="188" t="s">
        <v>34</v>
      </c>
      <c r="AQ300" s="188" t="s">
        <v>221</v>
      </c>
      <c r="AR300" s="188" t="s">
        <v>34</v>
      </c>
      <c r="AT300" s="188" t="s">
        <v>49</v>
      </c>
      <c r="AW300" s="188">
        <v>0</v>
      </c>
      <c r="AX300" s="188">
        <v>0</v>
      </c>
      <c r="AY300" s="188" t="e">
        <f>VLOOKUP(B300,#REF!,1,0)</f>
        <v>#REF!</v>
      </c>
    </row>
    <row r="301" spans="1:51">
      <c r="A301" s="187" t="str">
        <f>VLOOKUP(B301,'Item in worksheet'!J:J,1,0)</f>
        <v>MP13-241</v>
      </c>
      <c r="B301" s="188" t="s">
        <v>490</v>
      </c>
      <c r="C301" s="188" t="s">
        <v>485</v>
      </c>
      <c r="E301" s="188" t="s">
        <v>33</v>
      </c>
      <c r="F301" s="188" t="s">
        <v>1923</v>
      </c>
      <c r="G301" s="188" t="s">
        <v>34</v>
      </c>
      <c r="H301" s="188" t="s">
        <v>486</v>
      </c>
      <c r="I301" s="188" t="s">
        <v>64</v>
      </c>
      <c r="J301" s="188" t="s">
        <v>487</v>
      </c>
      <c r="K301" s="188" t="s">
        <v>491</v>
      </c>
      <c r="L301" s="189" t="s">
        <v>489</v>
      </c>
      <c r="M301" s="188" t="s">
        <v>40</v>
      </c>
      <c r="N301" s="188" t="s">
        <v>41</v>
      </c>
      <c r="O301" s="188" t="s">
        <v>34</v>
      </c>
      <c r="P301" s="188" t="s">
        <v>34</v>
      </c>
      <c r="Q301" s="188">
        <v>1</v>
      </c>
      <c r="V301" s="190">
        <v>29.54</v>
      </c>
      <c r="W301" s="190">
        <v>76.489999999999995</v>
      </c>
      <c r="Z301" s="188">
        <v>600</v>
      </c>
      <c r="AA301" s="188" t="s">
        <v>158</v>
      </c>
      <c r="AB301" s="188">
        <v>9</v>
      </c>
      <c r="AC301" s="188" t="s">
        <v>1896</v>
      </c>
      <c r="AG301" s="188" t="s">
        <v>42</v>
      </c>
      <c r="AH301" s="188" t="s">
        <v>34</v>
      </c>
      <c r="AI301" s="192" t="s">
        <v>34</v>
      </c>
      <c r="AN301" s="188" t="s">
        <v>4391</v>
      </c>
      <c r="AO301" s="188" t="s">
        <v>47</v>
      </c>
      <c r="AP301" s="188" t="s">
        <v>34</v>
      </c>
      <c r="AQ301" s="188" t="s">
        <v>221</v>
      </c>
      <c r="AR301" s="188" t="s">
        <v>34</v>
      </c>
      <c r="AT301" s="188" t="s">
        <v>49</v>
      </c>
      <c r="AW301" s="188">
        <v>0</v>
      </c>
      <c r="AX301" s="188">
        <v>0</v>
      </c>
      <c r="AY301" s="188" t="e">
        <f>VLOOKUP(B301,#REF!,1,0)</f>
        <v>#REF!</v>
      </c>
    </row>
    <row r="302" spans="1:51">
      <c r="A302" s="187" t="str">
        <f>VLOOKUP(B302,'Item in worksheet'!J:J,1,0)</f>
        <v>MP13-1741</v>
      </c>
      <c r="B302" s="188" t="s">
        <v>492</v>
      </c>
      <c r="C302" s="188" t="s">
        <v>493</v>
      </c>
      <c r="E302" s="188" t="s">
        <v>33</v>
      </c>
      <c r="F302" s="188" t="s">
        <v>1923</v>
      </c>
      <c r="G302" s="188" t="s">
        <v>34</v>
      </c>
      <c r="H302" s="188" t="s">
        <v>494</v>
      </c>
      <c r="I302" s="188" t="s">
        <v>64</v>
      </c>
      <c r="J302" s="188" t="s">
        <v>194</v>
      </c>
      <c r="K302" s="188" t="s">
        <v>488</v>
      </c>
      <c r="L302" s="189" t="s">
        <v>495</v>
      </c>
      <c r="M302" s="188" t="s">
        <v>40</v>
      </c>
      <c r="N302" s="188" t="s">
        <v>41</v>
      </c>
      <c r="O302" s="188" t="s">
        <v>34</v>
      </c>
      <c r="P302" s="188" t="s">
        <v>34</v>
      </c>
      <c r="Q302" s="188">
        <v>1</v>
      </c>
      <c r="V302" s="190">
        <v>25.75</v>
      </c>
      <c r="W302" s="190">
        <v>65</v>
      </c>
      <c r="Z302" s="188">
        <v>600</v>
      </c>
      <c r="AA302" s="188" t="s">
        <v>158</v>
      </c>
      <c r="AB302" s="188">
        <v>9</v>
      </c>
      <c r="AC302" s="188" t="s">
        <v>1895</v>
      </c>
      <c r="AG302" s="188" t="s">
        <v>42</v>
      </c>
      <c r="AH302" s="188" t="s">
        <v>34</v>
      </c>
      <c r="AI302" s="192" t="s">
        <v>34</v>
      </c>
      <c r="AN302" s="188" t="s">
        <v>4391</v>
      </c>
      <c r="AO302" s="188" t="s">
        <v>47</v>
      </c>
      <c r="AP302" s="188" t="s">
        <v>34</v>
      </c>
      <c r="AQ302" s="188" t="s">
        <v>221</v>
      </c>
      <c r="AR302" s="188" t="s">
        <v>34</v>
      </c>
      <c r="AT302" s="188" t="s">
        <v>49</v>
      </c>
      <c r="AW302" s="188">
        <v>0</v>
      </c>
      <c r="AX302" s="188">
        <v>0</v>
      </c>
      <c r="AY302" s="188" t="e">
        <f>VLOOKUP(B302,#REF!,1,0)</f>
        <v>#REF!</v>
      </c>
    </row>
    <row r="303" spans="1:51">
      <c r="A303" s="187" t="str">
        <f>VLOOKUP(B303,'Item in worksheet'!J:J,1,0)</f>
        <v>MP13-1741</v>
      </c>
      <c r="B303" s="188" t="s">
        <v>492</v>
      </c>
      <c r="C303" s="188" t="s">
        <v>493</v>
      </c>
      <c r="E303" s="188" t="s">
        <v>33</v>
      </c>
      <c r="F303" s="188" t="s">
        <v>1923</v>
      </c>
      <c r="G303" s="188" t="s">
        <v>34</v>
      </c>
      <c r="H303" s="188" t="s">
        <v>494</v>
      </c>
      <c r="I303" s="188" t="s">
        <v>64</v>
      </c>
      <c r="J303" s="188" t="s">
        <v>194</v>
      </c>
      <c r="K303" s="188" t="s">
        <v>488</v>
      </c>
      <c r="L303" s="189" t="s">
        <v>495</v>
      </c>
      <c r="M303" s="188" t="s">
        <v>40</v>
      </c>
      <c r="N303" s="188" t="s">
        <v>60</v>
      </c>
      <c r="O303" s="188" t="s">
        <v>34</v>
      </c>
      <c r="P303" s="188" t="s">
        <v>34</v>
      </c>
      <c r="Q303" s="188">
        <v>1</v>
      </c>
      <c r="V303" s="190">
        <v>25.75</v>
      </c>
      <c r="W303" s="190">
        <v>65</v>
      </c>
      <c r="Z303" s="188">
        <v>600</v>
      </c>
      <c r="AA303" s="188" t="s">
        <v>158</v>
      </c>
      <c r="AB303" s="188">
        <v>9</v>
      </c>
      <c r="AC303" s="188" t="s">
        <v>1895</v>
      </c>
      <c r="AG303" s="188" t="s">
        <v>42</v>
      </c>
      <c r="AH303" s="188" t="s">
        <v>34</v>
      </c>
      <c r="AI303" s="192" t="s">
        <v>34</v>
      </c>
      <c r="AN303" s="188" t="s">
        <v>4391</v>
      </c>
      <c r="AO303" s="188" t="s">
        <v>47</v>
      </c>
      <c r="AP303" s="188" t="s">
        <v>34</v>
      </c>
      <c r="AQ303" s="188" t="s">
        <v>221</v>
      </c>
      <c r="AR303" s="188" t="s">
        <v>34</v>
      </c>
      <c r="AT303" s="188" t="s">
        <v>49</v>
      </c>
      <c r="AW303" s="188">
        <v>0</v>
      </c>
      <c r="AX303" s="188">
        <v>0</v>
      </c>
      <c r="AY303" s="188" t="e">
        <f>VLOOKUP(B303,#REF!,1,0)</f>
        <v>#REF!</v>
      </c>
    </row>
    <row r="304" spans="1:51">
      <c r="A304" s="187" t="str">
        <f>VLOOKUP(B304,'Item in worksheet'!J:J,1,0)</f>
        <v>MP13-1742</v>
      </c>
      <c r="B304" s="188" t="s">
        <v>496</v>
      </c>
      <c r="C304" s="188" t="s">
        <v>493</v>
      </c>
      <c r="E304" s="188" t="s">
        <v>33</v>
      </c>
      <c r="F304" s="188" t="s">
        <v>1923</v>
      </c>
      <c r="G304" s="188" t="s">
        <v>34</v>
      </c>
      <c r="H304" s="188" t="s">
        <v>494</v>
      </c>
      <c r="I304" s="188" t="s">
        <v>64</v>
      </c>
      <c r="J304" s="188" t="s">
        <v>194</v>
      </c>
      <c r="K304" s="188" t="s">
        <v>491</v>
      </c>
      <c r="L304" s="189" t="s">
        <v>495</v>
      </c>
      <c r="M304" s="188" t="s">
        <v>40</v>
      </c>
      <c r="N304" s="188" t="s">
        <v>60</v>
      </c>
      <c r="O304" s="188" t="s">
        <v>34</v>
      </c>
      <c r="P304" s="188" t="s">
        <v>34</v>
      </c>
      <c r="Q304" s="188">
        <v>1</v>
      </c>
      <c r="V304" s="190">
        <v>28.64</v>
      </c>
      <c r="W304" s="190">
        <v>76.489999999999995</v>
      </c>
      <c r="Z304" s="188">
        <v>600</v>
      </c>
      <c r="AA304" s="188" t="s">
        <v>158</v>
      </c>
      <c r="AB304" s="188">
        <v>9</v>
      </c>
      <c r="AC304" s="188" t="s">
        <v>1896</v>
      </c>
      <c r="AG304" s="188" t="s">
        <v>42</v>
      </c>
      <c r="AH304" s="188" t="s">
        <v>34</v>
      </c>
      <c r="AI304" s="192" t="s">
        <v>34</v>
      </c>
      <c r="AN304" s="188" t="s">
        <v>4391</v>
      </c>
      <c r="AO304" s="188" t="s">
        <v>47</v>
      </c>
      <c r="AP304" s="188" t="s">
        <v>34</v>
      </c>
      <c r="AQ304" s="188" t="s">
        <v>221</v>
      </c>
      <c r="AR304" s="188" t="s">
        <v>34</v>
      </c>
      <c r="AT304" s="188" t="s">
        <v>49</v>
      </c>
      <c r="AW304" s="188">
        <v>0</v>
      </c>
      <c r="AX304" s="188">
        <v>0</v>
      </c>
      <c r="AY304" s="188" t="e">
        <f>VLOOKUP(B304,#REF!,1,0)</f>
        <v>#REF!</v>
      </c>
    </row>
    <row r="305" spans="1:51">
      <c r="A305" s="187" t="str">
        <f>VLOOKUP(B305,'Item in worksheet'!J:J,1,0)</f>
        <v>MP13-1742</v>
      </c>
      <c r="B305" s="188" t="s">
        <v>496</v>
      </c>
      <c r="C305" s="188" t="s">
        <v>493</v>
      </c>
      <c r="E305" s="188" t="s">
        <v>33</v>
      </c>
      <c r="F305" s="188" t="s">
        <v>1923</v>
      </c>
      <c r="G305" s="188" t="s">
        <v>34</v>
      </c>
      <c r="H305" s="188" t="s">
        <v>494</v>
      </c>
      <c r="I305" s="188" t="s">
        <v>64</v>
      </c>
      <c r="J305" s="188" t="s">
        <v>194</v>
      </c>
      <c r="K305" s="188" t="s">
        <v>491</v>
      </c>
      <c r="L305" s="189" t="s">
        <v>495</v>
      </c>
      <c r="M305" s="188" t="s">
        <v>40</v>
      </c>
      <c r="N305" s="188" t="s">
        <v>41</v>
      </c>
      <c r="O305" s="188" t="s">
        <v>34</v>
      </c>
      <c r="P305" s="188" t="s">
        <v>34</v>
      </c>
      <c r="Q305" s="188">
        <v>1</v>
      </c>
      <c r="V305" s="190">
        <v>28.64</v>
      </c>
      <c r="W305" s="190">
        <v>76.489999999999995</v>
      </c>
      <c r="Z305" s="188">
        <v>600</v>
      </c>
      <c r="AA305" s="188" t="s">
        <v>158</v>
      </c>
      <c r="AB305" s="188">
        <v>9</v>
      </c>
      <c r="AC305" s="188" t="s">
        <v>1896</v>
      </c>
      <c r="AG305" s="188" t="s">
        <v>42</v>
      </c>
      <c r="AH305" s="188" t="s">
        <v>34</v>
      </c>
      <c r="AI305" s="192" t="s">
        <v>34</v>
      </c>
      <c r="AN305" s="188" t="s">
        <v>4391</v>
      </c>
      <c r="AO305" s="188" t="s">
        <v>47</v>
      </c>
      <c r="AP305" s="188" t="s">
        <v>34</v>
      </c>
      <c r="AQ305" s="188" t="s">
        <v>221</v>
      </c>
      <c r="AR305" s="188" t="s">
        <v>34</v>
      </c>
      <c r="AT305" s="188" t="s">
        <v>49</v>
      </c>
      <c r="AW305" s="188">
        <v>0</v>
      </c>
      <c r="AX305" s="188">
        <v>0</v>
      </c>
      <c r="AY305" s="188" t="e">
        <f>VLOOKUP(B305,#REF!,1,0)</f>
        <v>#REF!</v>
      </c>
    </row>
    <row r="306" spans="1:51">
      <c r="A306" s="187" t="str">
        <f>VLOOKUP(B306,'Item in worksheet'!J:J,1,0)</f>
        <v>MP10-2583</v>
      </c>
      <c r="B306" s="188" t="s">
        <v>497</v>
      </c>
      <c r="C306" s="188" t="s">
        <v>498</v>
      </c>
      <c r="E306" s="188" t="s">
        <v>33</v>
      </c>
      <c r="F306" s="188" t="s">
        <v>1923</v>
      </c>
      <c r="G306" s="188" t="s">
        <v>34</v>
      </c>
      <c r="H306" s="188" t="s">
        <v>499</v>
      </c>
      <c r="I306" s="188" t="s">
        <v>36</v>
      </c>
      <c r="J306" s="188" t="s">
        <v>414</v>
      </c>
      <c r="K306" s="188" t="s">
        <v>500</v>
      </c>
      <c r="L306" s="189" t="s">
        <v>501</v>
      </c>
      <c r="M306" s="188" t="s">
        <v>40</v>
      </c>
      <c r="N306" s="188" t="s">
        <v>41</v>
      </c>
      <c r="O306" s="188" t="s">
        <v>34</v>
      </c>
      <c r="P306" s="188" t="s">
        <v>34</v>
      </c>
      <c r="Q306" s="188">
        <v>1</v>
      </c>
      <c r="V306" s="190">
        <v>22.05</v>
      </c>
      <c r="W306" s="190">
        <v>63.18</v>
      </c>
      <c r="Z306" s="188">
        <v>800</v>
      </c>
      <c r="AA306" s="188" t="s">
        <v>158</v>
      </c>
      <c r="AB306" s="188">
        <v>9</v>
      </c>
      <c r="AC306" s="188" t="s">
        <v>410</v>
      </c>
      <c r="AG306" s="188" t="s">
        <v>42</v>
      </c>
      <c r="AH306" s="188" t="s">
        <v>34</v>
      </c>
      <c r="AI306" s="192" t="s">
        <v>34</v>
      </c>
      <c r="AN306" s="188" t="s">
        <v>4391</v>
      </c>
      <c r="AO306" s="188" t="s">
        <v>47</v>
      </c>
      <c r="AP306" s="188" t="s">
        <v>34</v>
      </c>
      <c r="AQ306" s="188" t="s">
        <v>502</v>
      </c>
      <c r="AR306" s="188" t="s">
        <v>34</v>
      </c>
      <c r="AT306" s="188" t="s">
        <v>49</v>
      </c>
      <c r="AW306" s="188">
        <v>0</v>
      </c>
      <c r="AX306" s="188">
        <v>0</v>
      </c>
      <c r="AY306" s="188" t="e">
        <f>VLOOKUP(B306,#REF!,1,0)</f>
        <v>#REF!</v>
      </c>
    </row>
    <row r="307" spans="1:51">
      <c r="A307" s="187" t="str">
        <f>VLOOKUP(B307,'Item in worksheet'!J:J,1,0)</f>
        <v>MP10-2583</v>
      </c>
      <c r="B307" s="188" t="s">
        <v>497</v>
      </c>
      <c r="C307" s="188" t="s">
        <v>498</v>
      </c>
      <c r="E307" s="188" t="s">
        <v>33</v>
      </c>
      <c r="F307" s="188" t="s">
        <v>1923</v>
      </c>
      <c r="G307" s="188" t="s">
        <v>34</v>
      </c>
      <c r="H307" s="188" t="s">
        <v>499</v>
      </c>
      <c r="I307" s="188" t="s">
        <v>36</v>
      </c>
      <c r="J307" s="188" t="s">
        <v>414</v>
      </c>
      <c r="K307" s="188" t="s">
        <v>500</v>
      </c>
      <c r="L307" s="189" t="s">
        <v>501</v>
      </c>
      <c r="M307" s="188" t="s">
        <v>40</v>
      </c>
      <c r="N307" s="188" t="s">
        <v>50</v>
      </c>
      <c r="O307" s="188" t="s">
        <v>34</v>
      </c>
      <c r="P307" s="188" t="s">
        <v>34</v>
      </c>
      <c r="Q307" s="188">
        <v>1</v>
      </c>
      <c r="V307" s="190">
        <v>22.05</v>
      </c>
      <c r="W307" s="190">
        <v>63.18</v>
      </c>
      <c r="Z307" s="188">
        <v>800</v>
      </c>
      <c r="AA307" s="188" t="s">
        <v>158</v>
      </c>
      <c r="AB307" s="188">
        <v>9</v>
      </c>
      <c r="AC307" s="188" t="s">
        <v>410</v>
      </c>
      <c r="AG307" s="188" t="s">
        <v>42</v>
      </c>
      <c r="AH307" s="188" t="s">
        <v>34</v>
      </c>
      <c r="AI307" s="192" t="s">
        <v>34</v>
      </c>
      <c r="AN307" s="188" t="s">
        <v>4391</v>
      </c>
      <c r="AO307" s="188" t="s">
        <v>47</v>
      </c>
      <c r="AP307" s="188" t="s">
        <v>34</v>
      </c>
      <c r="AQ307" s="188" t="s">
        <v>502</v>
      </c>
      <c r="AR307" s="188" t="s">
        <v>34</v>
      </c>
      <c r="AT307" s="188" t="s">
        <v>49</v>
      </c>
      <c r="AW307" s="188">
        <v>0</v>
      </c>
      <c r="AX307" s="188">
        <v>0</v>
      </c>
      <c r="AY307" s="188" t="e">
        <f>VLOOKUP(B307,#REF!,1,0)</f>
        <v>#REF!</v>
      </c>
    </row>
    <row r="308" spans="1:51">
      <c r="A308" s="187" t="str">
        <f>VLOOKUP(B308,'Item in worksheet'!J:J,1,0)</f>
        <v>MP10-301</v>
      </c>
      <c r="B308" s="188" t="s">
        <v>503</v>
      </c>
      <c r="C308" s="188" t="s">
        <v>498</v>
      </c>
      <c r="E308" s="188" t="s">
        <v>33</v>
      </c>
      <c r="F308" s="188" t="s">
        <v>1923</v>
      </c>
      <c r="G308" s="188" t="s">
        <v>34</v>
      </c>
      <c r="H308" s="188" t="s">
        <v>499</v>
      </c>
      <c r="I308" s="188" t="s">
        <v>36</v>
      </c>
      <c r="J308" s="188" t="s">
        <v>414</v>
      </c>
      <c r="K308" s="188" t="s">
        <v>504</v>
      </c>
      <c r="L308" s="189" t="s">
        <v>505</v>
      </c>
      <c r="M308" s="188" t="s">
        <v>40</v>
      </c>
      <c r="N308" s="188" t="s">
        <v>50</v>
      </c>
      <c r="O308" s="188" t="s">
        <v>34</v>
      </c>
      <c r="P308" s="188" t="s">
        <v>34</v>
      </c>
      <c r="Q308" s="188">
        <v>1</v>
      </c>
      <c r="V308" s="190">
        <v>26.36</v>
      </c>
      <c r="W308" s="190">
        <v>69.55</v>
      </c>
      <c r="Z308" s="188">
        <v>800</v>
      </c>
      <c r="AA308" s="188" t="s">
        <v>158</v>
      </c>
      <c r="AB308" s="188">
        <v>9</v>
      </c>
      <c r="AC308" s="188" t="s">
        <v>45</v>
      </c>
      <c r="AG308" s="188" t="s">
        <v>42</v>
      </c>
      <c r="AH308" s="188" t="s">
        <v>34</v>
      </c>
      <c r="AI308" s="192" t="s">
        <v>34</v>
      </c>
      <c r="AN308" s="188" t="s">
        <v>4391</v>
      </c>
      <c r="AO308" s="188" t="s">
        <v>47</v>
      </c>
      <c r="AP308" s="188" t="s">
        <v>34</v>
      </c>
      <c r="AQ308" s="188" t="s">
        <v>502</v>
      </c>
      <c r="AR308" s="188" t="s">
        <v>34</v>
      </c>
      <c r="AT308" s="188" t="s">
        <v>49</v>
      </c>
      <c r="AW308" s="188">
        <v>0</v>
      </c>
      <c r="AX308" s="188">
        <v>0</v>
      </c>
      <c r="AY308" s="188" t="e">
        <f>VLOOKUP(B308,#REF!,1,0)</f>
        <v>#REF!</v>
      </c>
    </row>
    <row r="309" spans="1:51">
      <c r="A309" s="187" t="str">
        <f>VLOOKUP(B309,'Item in worksheet'!J:J,1,0)</f>
        <v>MP10-301</v>
      </c>
      <c r="B309" s="188" t="s">
        <v>503</v>
      </c>
      <c r="C309" s="188" t="s">
        <v>498</v>
      </c>
      <c r="E309" s="188" t="s">
        <v>33</v>
      </c>
      <c r="F309" s="188" t="s">
        <v>1923</v>
      </c>
      <c r="G309" s="188" t="s">
        <v>34</v>
      </c>
      <c r="H309" s="188" t="s">
        <v>499</v>
      </c>
      <c r="I309" s="188" t="s">
        <v>36</v>
      </c>
      <c r="J309" s="188" t="s">
        <v>414</v>
      </c>
      <c r="K309" s="188" t="s">
        <v>504</v>
      </c>
      <c r="L309" s="189" t="s">
        <v>505</v>
      </c>
      <c r="M309" s="188" t="s">
        <v>40</v>
      </c>
      <c r="N309" s="188" t="s">
        <v>41</v>
      </c>
      <c r="O309" s="188" t="s">
        <v>34</v>
      </c>
      <c r="P309" s="188" t="s">
        <v>34</v>
      </c>
      <c r="Q309" s="188">
        <v>1</v>
      </c>
      <c r="V309" s="190">
        <v>26.36</v>
      </c>
      <c r="W309" s="190">
        <v>69.55</v>
      </c>
      <c r="Z309" s="188">
        <v>800</v>
      </c>
      <c r="AA309" s="188" t="s">
        <v>158</v>
      </c>
      <c r="AB309" s="188">
        <v>9</v>
      </c>
      <c r="AC309" s="188" t="s">
        <v>45</v>
      </c>
      <c r="AG309" s="188" t="s">
        <v>42</v>
      </c>
      <c r="AH309" s="188" t="s">
        <v>34</v>
      </c>
      <c r="AI309" s="192" t="s">
        <v>34</v>
      </c>
      <c r="AN309" s="188" t="s">
        <v>4391</v>
      </c>
      <c r="AO309" s="188" t="s">
        <v>47</v>
      </c>
      <c r="AP309" s="188" t="s">
        <v>34</v>
      </c>
      <c r="AQ309" s="188" t="s">
        <v>502</v>
      </c>
      <c r="AR309" s="188" t="s">
        <v>34</v>
      </c>
      <c r="AT309" s="188" t="s">
        <v>49</v>
      </c>
      <c r="AW309" s="188">
        <v>0</v>
      </c>
      <c r="AX309" s="188">
        <v>0</v>
      </c>
      <c r="AY309" s="188" t="e">
        <f>VLOOKUP(B309,#REF!,1,0)</f>
        <v>#REF!</v>
      </c>
    </row>
    <row r="310" spans="1:51">
      <c r="A310" s="187" t="str">
        <f>VLOOKUP(B310,'Item in worksheet'!J:J,1,0)</f>
        <v>MP10-302</v>
      </c>
      <c r="B310" s="188" t="s">
        <v>506</v>
      </c>
      <c r="C310" s="188" t="s">
        <v>498</v>
      </c>
      <c r="E310" s="188" t="s">
        <v>33</v>
      </c>
      <c r="F310" s="188" t="s">
        <v>1923</v>
      </c>
      <c r="G310" s="188" t="s">
        <v>34</v>
      </c>
      <c r="H310" s="188" t="s">
        <v>499</v>
      </c>
      <c r="I310" s="188" t="s">
        <v>36</v>
      </c>
      <c r="J310" s="188" t="s">
        <v>414</v>
      </c>
      <c r="K310" s="188" t="s">
        <v>507</v>
      </c>
      <c r="L310" s="189" t="s">
        <v>505</v>
      </c>
      <c r="M310" s="188" t="s">
        <v>40</v>
      </c>
      <c r="N310" s="188" t="s">
        <v>41</v>
      </c>
      <c r="O310" s="188" t="s">
        <v>34</v>
      </c>
      <c r="P310" s="188" t="s">
        <v>34</v>
      </c>
      <c r="Q310" s="188">
        <v>1</v>
      </c>
      <c r="V310" s="190">
        <v>29.29</v>
      </c>
      <c r="W310" s="190">
        <v>79.48</v>
      </c>
      <c r="Z310" s="188">
        <v>800</v>
      </c>
      <c r="AA310" s="188" t="s">
        <v>158</v>
      </c>
      <c r="AB310" s="188">
        <v>9</v>
      </c>
      <c r="AC310" s="188" t="s">
        <v>53</v>
      </c>
      <c r="AG310" s="188" t="s">
        <v>42</v>
      </c>
      <c r="AH310" s="188" t="s">
        <v>34</v>
      </c>
      <c r="AI310" s="192" t="s">
        <v>34</v>
      </c>
      <c r="AN310" s="188" t="s">
        <v>4391</v>
      </c>
      <c r="AO310" s="188" t="s">
        <v>47</v>
      </c>
      <c r="AP310" s="188" t="s">
        <v>34</v>
      </c>
      <c r="AQ310" s="188" t="s">
        <v>502</v>
      </c>
      <c r="AR310" s="188" t="s">
        <v>34</v>
      </c>
      <c r="AT310" s="188" t="s">
        <v>49</v>
      </c>
      <c r="AW310" s="188">
        <v>0</v>
      </c>
      <c r="AX310" s="188">
        <v>0</v>
      </c>
      <c r="AY310" s="188" t="e">
        <f>VLOOKUP(B310,#REF!,1,0)</f>
        <v>#REF!</v>
      </c>
    </row>
    <row r="311" spans="1:51">
      <c r="A311" s="187" t="str">
        <f>VLOOKUP(B311,'Item in worksheet'!J:J,1,0)</f>
        <v>MP10-302</v>
      </c>
      <c r="B311" s="188" t="s">
        <v>506</v>
      </c>
      <c r="C311" s="188" t="s">
        <v>498</v>
      </c>
      <c r="E311" s="188" t="s">
        <v>33</v>
      </c>
      <c r="F311" s="188" t="s">
        <v>1923</v>
      </c>
      <c r="G311" s="188" t="s">
        <v>34</v>
      </c>
      <c r="H311" s="188" t="s">
        <v>499</v>
      </c>
      <c r="I311" s="188" t="s">
        <v>36</v>
      </c>
      <c r="J311" s="188" t="s">
        <v>414</v>
      </c>
      <c r="K311" s="188" t="s">
        <v>507</v>
      </c>
      <c r="L311" s="189" t="s">
        <v>505</v>
      </c>
      <c r="M311" s="188" t="s">
        <v>40</v>
      </c>
      <c r="N311" s="188" t="s">
        <v>50</v>
      </c>
      <c r="O311" s="188" t="s">
        <v>34</v>
      </c>
      <c r="P311" s="188" t="s">
        <v>34</v>
      </c>
      <c r="Q311" s="188">
        <v>1</v>
      </c>
      <c r="V311" s="190">
        <v>29.29</v>
      </c>
      <c r="W311" s="190">
        <v>79.48</v>
      </c>
      <c r="Z311" s="188">
        <v>800</v>
      </c>
      <c r="AA311" s="188" t="s">
        <v>158</v>
      </c>
      <c r="AB311" s="188">
        <v>9</v>
      </c>
      <c r="AC311" s="188" t="s">
        <v>53</v>
      </c>
      <c r="AG311" s="188" t="s">
        <v>42</v>
      </c>
      <c r="AH311" s="188" t="s">
        <v>34</v>
      </c>
      <c r="AI311" s="192" t="s">
        <v>34</v>
      </c>
      <c r="AN311" s="188" t="s">
        <v>4391</v>
      </c>
      <c r="AO311" s="188" t="s">
        <v>47</v>
      </c>
      <c r="AP311" s="188" t="s">
        <v>34</v>
      </c>
      <c r="AQ311" s="188" t="s">
        <v>502</v>
      </c>
      <c r="AR311" s="188" t="s">
        <v>34</v>
      </c>
      <c r="AT311" s="188" t="s">
        <v>49</v>
      </c>
      <c r="AW311" s="188">
        <v>0</v>
      </c>
      <c r="AX311" s="188">
        <v>0</v>
      </c>
      <c r="AY311" s="188" t="e">
        <f>VLOOKUP(B311,#REF!,1,0)</f>
        <v>#REF!</v>
      </c>
    </row>
    <row r="312" spans="1:51">
      <c r="A312" s="187" t="str">
        <f>VLOOKUP(B312,'Item in worksheet'!J:J,1,0)</f>
        <v>MP10-303</v>
      </c>
      <c r="B312" s="188" t="s">
        <v>508</v>
      </c>
      <c r="C312" s="188" t="s">
        <v>498</v>
      </c>
      <c r="E312" s="188" t="s">
        <v>33</v>
      </c>
      <c r="F312" s="188" t="s">
        <v>1923</v>
      </c>
      <c r="G312" s="188" t="s">
        <v>34</v>
      </c>
      <c r="H312" s="188" t="s">
        <v>499</v>
      </c>
      <c r="I312" s="188" t="s">
        <v>36</v>
      </c>
      <c r="J312" s="188" t="s">
        <v>414</v>
      </c>
      <c r="K312" s="188" t="s">
        <v>509</v>
      </c>
      <c r="L312" s="189" t="s">
        <v>505</v>
      </c>
      <c r="M312" s="188" t="s">
        <v>40</v>
      </c>
      <c r="N312" s="188" t="s">
        <v>50</v>
      </c>
      <c r="O312" s="188" t="s">
        <v>34</v>
      </c>
      <c r="P312" s="188" t="s">
        <v>34</v>
      </c>
      <c r="Q312" s="188">
        <v>1</v>
      </c>
      <c r="V312" s="190">
        <v>29.29</v>
      </c>
      <c r="W312" s="190">
        <v>79.48</v>
      </c>
      <c r="Z312" s="188">
        <v>800</v>
      </c>
      <c r="AA312" s="188" t="s">
        <v>158</v>
      </c>
      <c r="AB312" s="188">
        <v>9</v>
      </c>
      <c r="AC312" s="188" t="s">
        <v>56</v>
      </c>
      <c r="AG312" s="188" t="s">
        <v>42</v>
      </c>
      <c r="AH312" s="188" t="s">
        <v>34</v>
      </c>
      <c r="AI312" s="192" t="s">
        <v>34</v>
      </c>
      <c r="AN312" s="188" t="s">
        <v>4391</v>
      </c>
      <c r="AO312" s="188" t="s">
        <v>47</v>
      </c>
      <c r="AP312" s="188" t="s">
        <v>34</v>
      </c>
      <c r="AQ312" s="188" t="s">
        <v>502</v>
      </c>
      <c r="AR312" s="188" t="s">
        <v>34</v>
      </c>
      <c r="AT312" s="188" t="s">
        <v>49</v>
      </c>
      <c r="AW312" s="188">
        <v>0</v>
      </c>
      <c r="AX312" s="188">
        <v>0</v>
      </c>
      <c r="AY312" s="188" t="e">
        <f>VLOOKUP(B312,#REF!,1,0)</f>
        <v>#REF!</v>
      </c>
    </row>
    <row r="313" spans="1:51">
      <c r="A313" s="187" t="str">
        <f>VLOOKUP(B313,'Item in worksheet'!J:J,1,0)</f>
        <v>MP10-303</v>
      </c>
      <c r="B313" s="188" t="s">
        <v>508</v>
      </c>
      <c r="C313" s="188" t="s">
        <v>498</v>
      </c>
      <c r="E313" s="188" t="s">
        <v>33</v>
      </c>
      <c r="F313" s="188" t="s">
        <v>1923</v>
      </c>
      <c r="G313" s="188" t="s">
        <v>34</v>
      </c>
      <c r="H313" s="188" t="s">
        <v>499</v>
      </c>
      <c r="I313" s="188" t="s">
        <v>36</v>
      </c>
      <c r="J313" s="188" t="s">
        <v>414</v>
      </c>
      <c r="K313" s="188" t="s">
        <v>509</v>
      </c>
      <c r="L313" s="189" t="s">
        <v>505</v>
      </c>
      <c r="M313" s="188" t="s">
        <v>40</v>
      </c>
      <c r="N313" s="188" t="s">
        <v>41</v>
      </c>
      <c r="O313" s="188" t="s">
        <v>34</v>
      </c>
      <c r="P313" s="188" t="s">
        <v>34</v>
      </c>
      <c r="Q313" s="188">
        <v>1</v>
      </c>
      <c r="V313" s="190">
        <v>29.29</v>
      </c>
      <c r="W313" s="190">
        <v>79.48</v>
      </c>
      <c r="Z313" s="188">
        <v>800</v>
      </c>
      <c r="AA313" s="188" t="s">
        <v>158</v>
      </c>
      <c r="AB313" s="188">
        <v>9</v>
      </c>
      <c r="AC313" s="188" t="s">
        <v>56</v>
      </c>
      <c r="AG313" s="188" t="s">
        <v>42</v>
      </c>
      <c r="AH313" s="188" t="s">
        <v>34</v>
      </c>
      <c r="AI313" s="192" t="s">
        <v>34</v>
      </c>
      <c r="AN313" s="188" t="s">
        <v>4391</v>
      </c>
      <c r="AO313" s="188" t="s">
        <v>47</v>
      </c>
      <c r="AP313" s="188" t="s">
        <v>34</v>
      </c>
      <c r="AQ313" s="188" t="s">
        <v>502</v>
      </c>
      <c r="AR313" s="188" t="s">
        <v>34</v>
      </c>
      <c r="AT313" s="188" t="s">
        <v>49</v>
      </c>
      <c r="AW313" s="188">
        <v>0</v>
      </c>
      <c r="AX313" s="188">
        <v>0</v>
      </c>
      <c r="AY313" s="188" t="e">
        <f>VLOOKUP(B313,#REF!,1,0)</f>
        <v>#REF!</v>
      </c>
    </row>
    <row r="314" spans="1:51">
      <c r="A314" s="187" t="str">
        <f>VLOOKUP(B314,'Item in worksheet'!J:J,1,0)</f>
        <v>MP10-2584</v>
      </c>
      <c r="B314" s="188" t="s">
        <v>510</v>
      </c>
      <c r="C314" s="188" t="s">
        <v>511</v>
      </c>
      <c r="E314" s="188" t="s">
        <v>33</v>
      </c>
      <c r="F314" s="188" t="s">
        <v>1923</v>
      </c>
      <c r="G314" s="188" t="s">
        <v>34</v>
      </c>
      <c r="H314" s="188" t="s">
        <v>512</v>
      </c>
      <c r="I314" s="188" t="s">
        <v>36</v>
      </c>
      <c r="J314" s="188" t="s">
        <v>513</v>
      </c>
      <c r="K314" s="188" t="s">
        <v>500</v>
      </c>
      <c r="L314" s="189" t="s">
        <v>501</v>
      </c>
      <c r="M314" s="188" t="s">
        <v>40</v>
      </c>
      <c r="N314" s="188" t="s">
        <v>41</v>
      </c>
      <c r="O314" s="188" t="s">
        <v>34</v>
      </c>
      <c r="P314" s="188" t="s">
        <v>34</v>
      </c>
      <c r="Q314" s="188">
        <v>1</v>
      </c>
      <c r="V314" s="190">
        <v>22.05</v>
      </c>
      <c r="W314" s="190">
        <v>63.18</v>
      </c>
      <c r="Z314" s="188">
        <v>800</v>
      </c>
      <c r="AA314" s="188" t="s">
        <v>158</v>
      </c>
      <c r="AB314" s="188">
        <v>9</v>
      </c>
      <c r="AC314" s="188" t="s">
        <v>410</v>
      </c>
      <c r="AG314" s="188" t="s">
        <v>42</v>
      </c>
      <c r="AH314" s="188" t="s">
        <v>34</v>
      </c>
      <c r="AI314" s="192" t="s">
        <v>34</v>
      </c>
      <c r="AN314" s="188" t="s">
        <v>4391</v>
      </c>
      <c r="AO314" s="188" t="s">
        <v>47</v>
      </c>
      <c r="AP314" s="188" t="s">
        <v>34</v>
      </c>
      <c r="AQ314" s="188" t="s">
        <v>502</v>
      </c>
      <c r="AR314" s="188" t="s">
        <v>34</v>
      </c>
      <c r="AT314" s="188" t="s">
        <v>49</v>
      </c>
      <c r="AW314" s="188">
        <v>0</v>
      </c>
      <c r="AX314" s="188">
        <v>0</v>
      </c>
      <c r="AY314" s="188" t="e">
        <f>VLOOKUP(B314,#REF!,1,0)</f>
        <v>#REF!</v>
      </c>
    </row>
    <row r="315" spans="1:51">
      <c r="A315" s="187" t="str">
        <f>VLOOKUP(B315,'Item in worksheet'!J:J,1,0)</f>
        <v>MP10-2584</v>
      </c>
      <c r="B315" s="188" t="s">
        <v>510</v>
      </c>
      <c r="C315" s="188" t="s">
        <v>511</v>
      </c>
      <c r="E315" s="188" t="s">
        <v>33</v>
      </c>
      <c r="F315" s="188" t="s">
        <v>1923</v>
      </c>
      <c r="G315" s="188" t="s">
        <v>34</v>
      </c>
      <c r="H315" s="188" t="s">
        <v>512</v>
      </c>
      <c r="I315" s="188" t="s">
        <v>36</v>
      </c>
      <c r="J315" s="188" t="s">
        <v>513</v>
      </c>
      <c r="K315" s="188" t="s">
        <v>500</v>
      </c>
      <c r="L315" s="189" t="s">
        <v>501</v>
      </c>
      <c r="M315" s="188" t="s">
        <v>40</v>
      </c>
      <c r="N315" s="188" t="s">
        <v>50</v>
      </c>
      <c r="O315" s="188" t="s">
        <v>34</v>
      </c>
      <c r="P315" s="188" t="s">
        <v>34</v>
      </c>
      <c r="Q315" s="188">
        <v>1</v>
      </c>
      <c r="V315" s="190">
        <v>22.05</v>
      </c>
      <c r="W315" s="190">
        <v>63.18</v>
      </c>
      <c r="Z315" s="188">
        <v>800</v>
      </c>
      <c r="AA315" s="188" t="s">
        <v>158</v>
      </c>
      <c r="AB315" s="188">
        <v>9</v>
      </c>
      <c r="AC315" s="188" t="s">
        <v>410</v>
      </c>
      <c r="AG315" s="188" t="s">
        <v>42</v>
      </c>
      <c r="AH315" s="188" t="s">
        <v>34</v>
      </c>
      <c r="AI315" s="192" t="s">
        <v>34</v>
      </c>
      <c r="AN315" s="188" t="s">
        <v>4391</v>
      </c>
      <c r="AO315" s="188" t="s">
        <v>47</v>
      </c>
      <c r="AP315" s="188" t="s">
        <v>34</v>
      </c>
      <c r="AQ315" s="188" t="s">
        <v>502</v>
      </c>
      <c r="AR315" s="188" t="s">
        <v>34</v>
      </c>
      <c r="AT315" s="188" t="s">
        <v>49</v>
      </c>
      <c r="AW315" s="188">
        <v>0</v>
      </c>
      <c r="AX315" s="188">
        <v>0</v>
      </c>
      <c r="AY315" s="188" t="e">
        <f>VLOOKUP(B315,#REF!,1,0)</f>
        <v>#REF!</v>
      </c>
    </row>
    <row r="316" spans="1:51">
      <c r="A316" s="187" t="str">
        <f>VLOOKUP(B316,'Item in worksheet'!J:J,1,0)</f>
        <v>MP10-304</v>
      </c>
      <c r="B316" s="188" t="s">
        <v>514</v>
      </c>
      <c r="C316" s="188" t="s">
        <v>511</v>
      </c>
      <c r="E316" s="188" t="s">
        <v>33</v>
      </c>
      <c r="F316" s="188" t="s">
        <v>1923</v>
      </c>
      <c r="G316" s="188" t="s">
        <v>34</v>
      </c>
      <c r="H316" s="188" t="s">
        <v>512</v>
      </c>
      <c r="I316" s="188" t="s">
        <v>36</v>
      </c>
      <c r="J316" s="188" t="s">
        <v>513</v>
      </c>
      <c r="K316" s="188" t="s">
        <v>504</v>
      </c>
      <c r="L316" s="189" t="s">
        <v>505</v>
      </c>
      <c r="M316" s="188" t="s">
        <v>40</v>
      </c>
      <c r="N316" s="188" t="s">
        <v>50</v>
      </c>
      <c r="O316" s="188" t="s">
        <v>34</v>
      </c>
      <c r="P316" s="188" t="s">
        <v>34</v>
      </c>
      <c r="Q316" s="188">
        <v>1</v>
      </c>
      <c r="V316" s="190">
        <v>26.36</v>
      </c>
      <c r="W316" s="190">
        <v>69.55</v>
      </c>
      <c r="Z316" s="188">
        <v>800</v>
      </c>
      <c r="AA316" s="188" t="s">
        <v>158</v>
      </c>
      <c r="AB316" s="188">
        <v>9</v>
      </c>
      <c r="AC316" s="188" t="s">
        <v>45</v>
      </c>
      <c r="AG316" s="188" t="s">
        <v>42</v>
      </c>
      <c r="AH316" s="188" t="s">
        <v>34</v>
      </c>
      <c r="AI316" s="192" t="s">
        <v>34</v>
      </c>
      <c r="AN316" s="188" t="s">
        <v>4391</v>
      </c>
      <c r="AO316" s="188" t="s">
        <v>47</v>
      </c>
      <c r="AP316" s="188" t="s">
        <v>34</v>
      </c>
      <c r="AQ316" s="188" t="s">
        <v>502</v>
      </c>
      <c r="AR316" s="188" t="s">
        <v>34</v>
      </c>
      <c r="AT316" s="188" t="s">
        <v>49</v>
      </c>
      <c r="AW316" s="188">
        <v>0</v>
      </c>
      <c r="AX316" s="188">
        <v>0</v>
      </c>
      <c r="AY316" s="188" t="e">
        <f>VLOOKUP(B316,#REF!,1,0)</f>
        <v>#REF!</v>
      </c>
    </row>
    <row r="317" spans="1:51">
      <c r="A317" s="187" t="str">
        <f>VLOOKUP(B317,'Item in worksheet'!J:J,1,0)</f>
        <v>MP10-304</v>
      </c>
      <c r="B317" s="188" t="s">
        <v>514</v>
      </c>
      <c r="C317" s="188" t="s">
        <v>511</v>
      </c>
      <c r="E317" s="188" t="s">
        <v>33</v>
      </c>
      <c r="F317" s="188" t="s">
        <v>1923</v>
      </c>
      <c r="G317" s="188" t="s">
        <v>34</v>
      </c>
      <c r="H317" s="188" t="s">
        <v>512</v>
      </c>
      <c r="I317" s="188" t="s">
        <v>36</v>
      </c>
      <c r="J317" s="188" t="s">
        <v>513</v>
      </c>
      <c r="K317" s="188" t="s">
        <v>504</v>
      </c>
      <c r="L317" s="189" t="s">
        <v>505</v>
      </c>
      <c r="M317" s="188" t="s">
        <v>40</v>
      </c>
      <c r="N317" s="188" t="s">
        <v>41</v>
      </c>
      <c r="O317" s="188" t="s">
        <v>34</v>
      </c>
      <c r="P317" s="188" t="s">
        <v>34</v>
      </c>
      <c r="Q317" s="188">
        <v>1</v>
      </c>
      <c r="V317" s="190">
        <v>26.36</v>
      </c>
      <c r="W317" s="190">
        <v>69.55</v>
      </c>
      <c r="Z317" s="188">
        <v>800</v>
      </c>
      <c r="AA317" s="188" t="s">
        <v>158</v>
      </c>
      <c r="AB317" s="188">
        <v>9</v>
      </c>
      <c r="AC317" s="188" t="s">
        <v>45</v>
      </c>
      <c r="AG317" s="188" t="s">
        <v>42</v>
      </c>
      <c r="AH317" s="188" t="s">
        <v>34</v>
      </c>
      <c r="AI317" s="192" t="s">
        <v>34</v>
      </c>
      <c r="AN317" s="188" t="s">
        <v>4391</v>
      </c>
      <c r="AO317" s="188" t="s">
        <v>47</v>
      </c>
      <c r="AP317" s="188" t="s">
        <v>34</v>
      </c>
      <c r="AQ317" s="188" t="s">
        <v>502</v>
      </c>
      <c r="AR317" s="188" t="s">
        <v>34</v>
      </c>
      <c r="AT317" s="188" t="s">
        <v>49</v>
      </c>
      <c r="AW317" s="188">
        <v>0</v>
      </c>
      <c r="AX317" s="188">
        <v>0</v>
      </c>
      <c r="AY317" s="188" t="e">
        <f>VLOOKUP(B317,#REF!,1,0)</f>
        <v>#REF!</v>
      </c>
    </row>
    <row r="318" spans="1:51">
      <c r="A318" s="187" t="str">
        <f>VLOOKUP(B318,'Item in worksheet'!J:J,1,0)</f>
        <v>MP10-305</v>
      </c>
      <c r="B318" s="188" t="s">
        <v>515</v>
      </c>
      <c r="C318" s="188" t="s">
        <v>511</v>
      </c>
      <c r="E318" s="188" t="s">
        <v>33</v>
      </c>
      <c r="F318" s="188" t="s">
        <v>1923</v>
      </c>
      <c r="G318" s="188" t="s">
        <v>34</v>
      </c>
      <c r="H318" s="188" t="s">
        <v>512</v>
      </c>
      <c r="I318" s="188" t="s">
        <v>36</v>
      </c>
      <c r="J318" s="188" t="s">
        <v>513</v>
      </c>
      <c r="K318" s="188" t="s">
        <v>507</v>
      </c>
      <c r="L318" s="189" t="s">
        <v>505</v>
      </c>
      <c r="M318" s="188" t="s">
        <v>40</v>
      </c>
      <c r="N318" s="188" t="s">
        <v>41</v>
      </c>
      <c r="O318" s="188" t="s">
        <v>34</v>
      </c>
      <c r="P318" s="188" t="s">
        <v>34</v>
      </c>
      <c r="Q318" s="188">
        <v>1</v>
      </c>
      <c r="V318" s="190">
        <v>29.29</v>
      </c>
      <c r="W318" s="190">
        <v>79.48</v>
      </c>
      <c r="Z318" s="188">
        <v>800</v>
      </c>
      <c r="AA318" s="188" t="s">
        <v>158</v>
      </c>
      <c r="AB318" s="188">
        <v>9</v>
      </c>
      <c r="AC318" s="188" t="s">
        <v>53</v>
      </c>
      <c r="AG318" s="188" t="s">
        <v>42</v>
      </c>
      <c r="AH318" s="188" t="s">
        <v>34</v>
      </c>
      <c r="AI318" s="192" t="s">
        <v>34</v>
      </c>
      <c r="AN318" s="188" t="s">
        <v>4391</v>
      </c>
      <c r="AO318" s="188" t="s">
        <v>47</v>
      </c>
      <c r="AP318" s="188" t="s">
        <v>34</v>
      </c>
      <c r="AQ318" s="188" t="s">
        <v>502</v>
      </c>
      <c r="AR318" s="188" t="s">
        <v>34</v>
      </c>
      <c r="AT318" s="188" t="s">
        <v>49</v>
      </c>
      <c r="AW318" s="188">
        <v>0</v>
      </c>
      <c r="AX318" s="188">
        <v>0</v>
      </c>
      <c r="AY318" s="188" t="e">
        <f>VLOOKUP(B318,#REF!,1,0)</f>
        <v>#REF!</v>
      </c>
    </row>
    <row r="319" spans="1:51">
      <c r="A319" s="187" t="str">
        <f>VLOOKUP(B319,'Item in worksheet'!J:J,1,0)</f>
        <v>MP10-305</v>
      </c>
      <c r="B319" s="188" t="s">
        <v>515</v>
      </c>
      <c r="C319" s="188" t="s">
        <v>511</v>
      </c>
      <c r="E319" s="188" t="s">
        <v>33</v>
      </c>
      <c r="F319" s="188" t="s">
        <v>1923</v>
      </c>
      <c r="G319" s="188" t="s">
        <v>34</v>
      </c>
      <c r="H319" s="188" t="s">
        <v>512</v>
      </c>
      <c r="I319" s="188" t="s">
        <v>36</v>
      </c>
      <c r="J319" s="188" t="s">
        <v>513</v>
      </c>
      <c r="K319" s="188" t="s">
        <v>507</v>
      </c>
      <c r="L319" s="189" t="s">
        <v>505</v>
      </c>
      <c r="M319" s="188" t="s">
        <v>40</v>
      </c>
      <c r="N319" s="188" t="s">
        <v>50</v>
      </c>
      <c r="O319" s="188" t="s">
        <v>34</v>
      </c>
      <c r="P319" s="188" t="s">
        <v>34</v>
      </c>
      <c r="Q319" s="188">
        <v>1</v>
      </c>
      <c r="V319" s="190">
        <v>29.29</v>
      </c>
      <c r="W319" s="190">
        <v>79.48</v>
      </c>
      <c r="Z319" s="188">
        <v>800</v>
      </c>
      <c r="AA319" s="188" t="s">
        <v>158</v>
      </c>
      <c r="AB319" s="188">
        <v>9</v>
      </c>
      <c r="AC319" s="188" t="s">
        <v>53</v>
      </c>
      <c r="AG319" s="188" t="s">
        <v>42</v>
      </c>
      <c r="AH319" s="188" t="s">
        <v>34</v>
      </c>
      <c r="AI319" s="192" t="s">
        <v>34</v>
      </c>
      <c r="AN319" s="188" t="s">
        <v>4391</v>
      </c>
      <c r="AO319" s="188" t="s">
        <v>47</v>
      </c>
      <c r="AP319" s="188" t="s">
        <v>34</v>
      </c>
      <c r="AQ319" s="188" t="s">
        <v>502</v>
      </c>
      <c r="AR319" s="188" t="s">
        <v>34</v>
      </c>
      <c r="AT319" s="188" t="s">
        <v>49</v>
      </c>
      <c r="AW319" s="188">
        <v>0</v>
      </c>
      <c r="AX319" s="188">
        <v>0</v>
      </c>
      <c r="AY319" s="188" t="e">
        <f>VLOOKUP(B319,#REF!,1,0)</f>
        <v>#REF!</v>
      </c>
    </row>
    <row r="320" spans="1:51">
      <c r="A320" s="187" t="str">
        <f>VLOOKUP(B320,'Item in worksheet'!J:J,1,0)</f>
        <v>MP10-306</v>
      </c>
      <c r="B320" s="188" t="s">
        <v>516</v>
      </c>
      <c r="C320" s="188" t="s">
        <v>511</v>
      </c>
      <c r="E320" s="188" t="s">
        <v>33</v>
      </c>
      <c r="F320" s="188" t="s">
        <v>1923</v>
      </c>
      <c r="G320" s="188" t="s">
        <v>34</v>
      </c>
      <c r="H320" s="188" t="s">
        <v>512</v>
      </c>
      <c r="I320" s="188" t="s">
        <v>36</v>
      </c>
      <c r="J320" s="188" t="s">
        <v>513</v>
      </c>
      <c r="K320" s="188" t="s">
        <v>509</v>
      </c>
      <c r="L320" s="189" t="s">
        <v>505</v>
      </c>
      <c r="M320" s="188" t="s">
        <v>40</v>
      </c>
      <c r="N320" s="188" t="s">
        <v>50</v>
      </c>
      <c r="O320" s="188" t="s">
        <v>34</v>
      </c>
      <c r="P320" s="188" t="s">
        <v>34</v>
      </c>
      <c r="Q320" s="188">
        <v>1</v>
      </c>
      <c r="V320" s="190">
        <v>29.29</v>
      </c>
      <c r="W320" s="190">
        <v>79.48</v>
      </c>
      <c r="Z320" s="188">
        <v>800</v>
      </c>
      <c r="AA320" s="188" t="s">
        <v>158</v>
      </c>
      <c r="AB320" s="188">
        <v>9</v>
      </c>
      <c r="AC320" s="188" t="s">
        <v>56</v>
      </c>
      <c r="AG320" s="188" t="s">
        <v>42</v>
      </c>
      <c r="AH320" s="188" t="s">
        <v>34</v>
      </c>
      <c r="AI320" s="192" t="s">
        <v>34</v>
      </c>
      <c r="AN320" s="188" t="s">
        <v>4391</v>
      </c>
      <c r="AO320" s="188" t="s">
        <v>47</v>
      </c>
      <c r="AP320" s="188" t="s">
        <v>34</v>
      </c>
      <c r="AQ320" s="188" t="s">
        <v>502</v>
      </c>
      <c r="AR320" s="188" t="s">
        <v>34</v>
      </c>
      <c r="AT320" s="188" t="s">
        <v>49</v>
      </c>
      <c r="AW320" s="188">
        <v>0</v>
      </c>
      <c r="AX320" s="188">
        <v>0</v>
      </c>
      <c r="AY320" s="188" t="e">
        <f>VLOOKUP(B320,#REF!,1,0)</f>
        <v>#REF!</v>
      </c>
    </row>
    <row r="321" spans="1:51">
      <c r="A321" s="187" t="str">
        <f>VLOOKUP(B321,'Item in worksheet'!J:J,1,0)</f>
        <v>MP10-306</v>
      </c>
      <c r="B321" s="188" t="s">
        <v>516</v>
      </c>
      <c r="C321" s="188" t="s">
        <v>511</v>
      </c>
      <c r="E321" s="188" t="s">
        <v>33</v>
      </c>
      <c r="F321" s="188" t="s">
        <v>1923</v>
      </c>
      <c r="G321" s="188" t="s">
        <v>34</v>
      </c>
      <c r="H321" s="188" t="s">
        <v>512</v>
      </c>
      <c r="I321" s="188" t="s">
        <v>36</v>
      </c>
      <c r="J321" s="188" t="s">
        <v>513</v>
      </c>
      <c r="K321" s="188" t="s">
        <v>509</v>
      </c>
      <c r="L321" s="189" t="s">
        <v>505</v>
      </c>
      <c r="M321" s="188" t="s">
        <v>40</v>
      </c>
      <c r="N321" s="188" t="s">
        <v>41</v>
      </c>
      <c r="O321" s="188" t="s">
        <v>34</v>
      </c>
      <c r="P321" s="188" t="s">
        <v>34</v>
      </c>
      <c r="Q321" s="188">
        <v>1</v>
      </c>
      <c r="V321" s="190">
        <v>29.29</v>
      </c>
      <c r="W321" s="190">
        <v>79.48</v>
      </c>
      <c r="Z321" s="188">
        <v>800</v>
      </c>
      <c r="AA321" s="188" t="s">
        <v>158</v>
      </c>
      <c r="AB321" s="188">
        <v>9</v>
      </c>
      <c r="AC321" s="188" t="s">
        <v>56</v>
      </c>
      <c r="AG321" s="188" t="s">
        <v>42</v>
      </c>
      <c r="AH321" s="188" t="s">
        <v>34</v>
      </c>
      <c r="AI321" s="192" t="s">
        <v>34</v>
      </c>
      <c r="AN321" s="188" t="s">
        <v>4391</v>
      </c>
      <c r="AO321" s="188" t="s">
        <v>47</v>
      </c>
      <c r="AP321" s="188" t="s">
        <v>34</v>
      </c>
      <c r="AQ321" s="188" t="s">
        <v>502</v>
      </c>
      <c r="AR321" s="188" t="s">
        <v>34</v>
      </c>
      <c r="AT321" s="188" t="s">
        <v>49</v>
      </c>
      <c r="AW321" s="188">
        <v>0</v>
      </c>
      <c r="AX321" s="188">
        <v>0</v>
      </c>
      <c r="AY321" s="188" t="e">
        <f>VLOOKUP(B321,#REF!,1,0)</f>
        <v>#REF!</v>
      </c>
    </row>
    <row r="322" spans="1:51">
      <c r="A322" s="187" t="str">
        <f>VLOOKUP(B322,'Item in worksheet'!J:J,1,0)</f>
        <v>MP10-2585</v>
      </c>
      <c r="B322" s="188" t="s">
        <v>517</v>
      </c>
      <c r="C322" s="188" t="s">
        <v>518</v>
      </c>
      <c r="E322" s="188" t="s">
        <v>33</v>
      </c>
      <c r="F322" s="188" t="s">
        <v>1923</v>
      </c>
      <c r="G322" s="188" t="s">
        <v>34</v>
      </c>
      <c r="H322" s="188" t="s">
        <v>519</v>
      </c>
      <c r="I322" s="188" t="s">
        <v>36</v>
      </c>
      <c r="J322" s="188" t="s">
        <v>520</v>
      </c>
      <c r="K322" s="188" t="s">
        <v>500</v>
      </c>
      <c r="L322" s="189" t="s">
        <v>501</v>
      </c>
      <c r="M322" s="188" t="s">
        <v>40</v>
      </c>
      <c r="N322" s="188" t="s">
        <v>41</v>
      </c>
      <c r="O322" s="188" t="s">
        <v>34</v>
      </c>
      <c r="P322" s="188" t="s">
        <v>34</v>
      </c>
      <c r="Q322" s="188">
        <v>1</v>
      </c>
      <c r="V322" s="190">
        <v>22.12</v>
      </c>
      <c r="W322" s="190">
        <v>63.18</v>
      </c>
      <c r="Z322" s="188">
        <v>800</v>
      </c>
      <c r="AA322" s="188" t="s">
        <v>158</v>
      </c>
      <c r="AB322" s="188">
        <v>9</v>
      </c>
      <c r="AC322" s="188" t="s">
        <v>410</v>
      </c>
      <c r="AG322" s="188" t="s">
        <v>42</v>
      </c>
      <c r="AH322" s="188" t="s">
        <v>34</v>
      </c>
      <c r="AI322" s="192" t="s">
        <v>34</v>
      </c>
      <c r="AN322" s="188" t="s">
        <v>4391</v>
      </c>
      <c r="AO322" s="188" t="s">
        <v>47</v>
      </c>
      <c r="AP322" s="188" t="s">
        <v>34</v>
      </c>
      <c r="AQ322" s="188" t="s">
        <v>502</v>
      </c>
      <c r="AR322" s="188" t="s">
        <v>34</v>
      </c>
      <c r="AT322" s="188" t="s">
        <v>49</v>
      </c>
      <c r="AW322" s="188">
        <v>0</v>
      </c>
      <c r="AX322" s="188">
        <v>0</v>
      </c>
      <c r="AY322" s="188" t="e">
        <f>VLOOKUP(B322,#REF!,1,0)</f>
        <v>#REF!</v>
      </c>
    </row>
    <row r="323" spans="1:51">
      <c r="A323" s="187" t="str">
        <f>VLOOKUP(B323,'Item in worksheet'!J:J,1,0)</f>
        <v>MP10-2585</v>
      </c>
      <c r="B323" s="188" t="s">
        <v>517</v>
      </c>
      <c r="C323" s="188" t="s">
        <v>518</v>
      </c>
      <c r="E323" s="188" t="s">
        <v>33</v>
      </c>
      <c r="F323" s="188" t="s">
        <v>1923</v>
      </c>
      <c r="G323" s="188" t="s">
        <v>34</v>
      </c>
      <c r="H323" s="188" t="s">
        <v>519</v>
      </c>
      <c r="I323" s="188" t="s">
        <v>36</v>
      </c>
      <c r="J323" s="188" t="s">
        <v>520</v>
      </c>
      <c r="K323" s="188" t="s">
        <v>500</v>
      </c>
      <c r="L323" s="189" t="s">
        <v>501</v>
      </c>
      <c r="M323" s="188" t="s">
        <v>40</v>
      </c>
      <c r="N323" s="188" t="s">
        <v>50</v>
      </c>
      <c r="O323" s="188" t="s">
        <v>34</v>
      </c>
      <c r="P323" s="188" t="s">
        <v>34</v>
      </c>
      <c r="Q323" s="188">
        <v>1</v>
      </c>
      <c r="V323" s="190">
        <v>22.12</v>
      </c>
      <c r="W323" s="190">
        <v>63.18</v>
      </c>
      <c r="Z323" s="188">
        <v>800</v>
      </c>
      <c r="AA323" s="188" t="s">
        <v>158</v>
      </c>
      <c r="AB323" s="188">
        <v>9</v>
      </c>
      <c r="AC323" s="188" t="s">
        <v>410</v>
      </c>
      <c r="AG323" s="188" t="s">
        <v>42</v>
      </c>
      <c r="AH323" s="188" t="s">
        <v>34</v>
      </c>
      <c r="AI323" s="192" t="s">
        <v>34</v>
      </c>
      <c r="AN323" s="188" t="s">
        <v>4391</v>
      </c>
      <c r="AO323" s="188" t="s">
        <v>47</v>
      </c>
      <c r="AP323" s="188" t="s">
        <v>34</v>
      </c>
      <c r="AQ323" s="188" t="s">
        <v>502</v>
      </c>
      <c r="AR323" s="188" t="s">
        <v>34</v>
      </c>
      <c r="AT323" s="188" t="s">
        <v>49</v>
      </c>
      <c r="AW323" s="188">
        <v>0</v>
      </c>
      <c r="AX323" s="188">
        <v>0</v>
      </c>
      <c r="AY323" s="188" t="e">
        <f>VLOOKUP(B323,#REF!,1,0)</f>
        <v>#REF!</v>
      </c>
    </row>
    <row r="324" spans="1:51">
      <c r="A324" s="187" t="str">
        <f>VLOOKUP(B324,'Item in worksheet'!J:J,1,0)</f>
        <v>MP10-423</v>
      </c>
      <c r="B324" s="188" t="s">
        <v>521</v>
      </c>
      <c r="C324" s="188" t="s">
        <v>518</v>
      </c>
      <c r="E324" s="188" t="s">
        <v>33</v>
      </c>
      <c r="F324" s="188" t="s">
        <v>1923</v>
      </c>
      <c r="G324" s="188" t="s">
        <v>34</v>
      </c>
      <c r="H324" s="188" t="s">
        <v>519</v>
      </c>
      <c r="I324" s="188" t="s">
        <v>36</v>
      </c>
      <c r="J324" s="188" t="s">
        <v>520</v>
      </c>
      <c r="K324" s="188" t="s">
        <v>522</v>
      </c>
      <c r="L324" s="189" t="s">
        <v>523</v>
      </c>
      <c r="M324" s="188" t="s">
        <v>40</v>
      </c>
      <c r="N324" s="188" t="s">
        <v>50</v>
      </c>
      <c r="O324" s="188" t="s">
        <v>34</v>
      </c>
      <c r="P324" s="188" t="s">
        <v>34</v>
      </c>
      <c r="Q324" s="188">
        <v>1</v>
      </c>
      <c r="V324" s="190">
        <v>26.63</v>
      </c>
      <c r="W324" s="190">
        <v>69.55</v>
      </c>
      <c r="Z324" s="188">
        <v>800</v>
      </c>
      <c r="AA324" s="188" t="s">
        <v>158</v>
      </c>
      <c r="AB324" s="188">
        <v>9</v>
      </c>
      <c r="AC324" s="188" t="s">
        <v>45</v>
      </c>
      <c r="AG324" s="188" t="s">
        <v>42</v>
      </c>
      <c r="AH324" s="188" t="s">
        <v>34</v>
      </c>
      <c r="AI324" s="192" t="s">
        <v>34</v>
      </c>
      <c r="AN324" s="188" t="s">
        <v>4391</v>
      </c>
      <c r="AO324" s="188" t="s">
        <v>47</v>
      </c>
      <c r="AP324" s="188" t="s">
        <v>34</v>
      </c>
      <c r="AQ324" s="188" t="s">
        <v>502</v>
      </c>
      <c r="AR324" s="188" t="s">
        <v>34</v>
      </c>
      <c r="AT324" s="188" t="s">
        <v>49</v>
      </c>
      <c r="AW324" s="188">
        <v>0</v>
      </c>
      <c r="AX324" s="188">
        <v>0</v>
      </c>
      <c r="AY324" s="188" t="e">
        <f>VLOOKUP(B324,#REF!,1,0)</f>
        <v>#REF!</v>
      </c>
    </row>
    <row r="325" spans="1:51">
      <c r="A325" s="187" t="str">
        <f>VLOOKUP(B325,'Item in worksheet'!J:J,1,0)</f>
        <v>MP10-423</v>
      </c>
      <c r="B325" s="188" t="s">
        <v>521</v>
      </c>
      <c r="C325" s="188" t="s">
        <v>518</v>
      </c>
      <c r="E325" s="188" t="s">
        <v>33</v>
      </c>
      <c r="F325" s="188" t="s">
        <v>1923</v>
      </c>
      <c r="G325" s="188" t="s">
        <v>34</v>
      </c>
      <c r="H325" s="188" t="s">
        <v>519</v>
      </c>
      <c r="I325" s="188" t="s">
        <v>36</v>
      </c>
      <c r="J325" s="188" t="s">
        <v>520</v>
      </c>
      <c r="K325" s="188" t="s">
        <v>522</v>
      </c>
      <c r="L325" s="189" t="s">
        <v>523</v>
      </c>
      <c r="M325" s="188" t="s">
        <v>40</v>
      </c>
      <c r="N325" s="188" t="s">
        <v>41</v>
      </c>
      <c r="O325" s="188" t="s">
        <v>34</v>
      </c>
      <c r="P325" s="188" t="s">
        <v>34</v>
      </c>
      <c r="Q325" s="188">
        <v>1</v>
      </c>
      <c r="V325" s="190">
        <v>26.63</v>
      </c>
      <c r="W325" s="190">
        <v>69.55</v>
      </c>
      <c r="Z325" s="188">
        <v>800</v>
      </c>
      <c r="AA325" s="188" t="s">
        <v>158</v>
      </c>
      <c r="AB325" s="188">
        <v>9</v>
      </c>
      <c r="AC325" s="188" t="s">
        <v>45</v>
      </c>
      <c r="AG325" s="188" t="s">
        <v>42</v>
      </c>
      <c r="AH325" s="188" t="s">
        <v>34</v>
      </c>
      <c r="AI325" s="192" t="s">
        <v>34</v>
      </c>
      <c r="AN325" s="188" t="s">
        <v>4391</v>
      </c>
      <c r="AO325" s="188" t="s">
        <v>47</v>
      </c>
      <c r="AP325" s="188" t="s">
        <v>34</v>
      </c>
      <c r="AQ325" s="188" t="s">
        <v>502</v>
      </c>
      <c r="AR325" s="188" t="s">
        <v>34</v>
      </c>
      <c r="AT325" s="188" t="s">
        <v>49</v>
      </c>
      <c r="AW325" s="188">
        <v>0</v>
      </c>
      <c r="AX325" s="188">
        <v>0</v>
      </c>
      <c r="AY325" s="188" t="e">
        <f>VLOOKUP(B325,#REF!,1,0)</f>
        <v>#REF!</v>
      </c>
    </row>
    <row r="326" spans="1:51">
      <c r="A326" s="187" t="str">
        <f>VLOOKUP(B326,'Item in worksheet'!J:J,1,0)</f>
        <v>MP10-424</v>
      </c>
      <c r="B326" s="188" t="s">
        <v>524</v>
      </c>
      <c r="C326" s="188" t="s">
        <v>518</v>
      </c>
      <c r="E326" s="188" t="s">
        <v>33</v>
      </c>
      <c r="F326" s="188" t="s">
        <v>1923</v>
      </c>
      <c r="G326" s="188" t="s">
        <v>34</v>
      </c>
      <c r="H326" s="188" t="s">
        <v>519</v>
      </c>
      <c r="I326" s="188" t="s">
        <v>36</v>
      </c>
      <c r="J326" s="188" t="s">
        <v>520</v>
      </c>
      <c r="K326" s="188" t="s">
        <v>525</v>
      </c>
      <c r="L326" s="189" t="s">
        <v>523</v>
      </c>
      <c r="M326" s="188" t="s">
        <v>40</v>
      </c>
      <c r="N326" s="188" t="s">
        <v>41</v>
      </c>
      <c r="O326" s="188" t="s">
        <v>34</v>
      </c>
      <c r="P326" s="188" t="s">
        <v>34</v>
      </c>
      <c r="Q326" s="188">
        <v>1</v>
      </c>
      <c r="V326" s="190">
        <v>29.64</v>
      </c>
      <c r="W326" s="190">
        <v>79.48</v>
      </c>
      <c r="Z326" s="188">
        <v>800</v>
      </c>
      <c r="AA326" s="188" t="s">
        <v>158</v>
      </c>
      <c r="AB326" s="188">
        <v>9</v>
      </c>
      <c r="AC326" s="188" t="s">
        <v>53</v>
      </c>
      <c r="AG326" s="188" t="s">
        <v>42</v>
      </c>
      <c r="AH326" s="188" t="s">
        <v>34</v>
      </c>
      <c r="AI326" s="192" t="s">
        <v>34</v>
      </c>
      <c r="AN326" s="188" t="s">
        <v>4391</v>
      </c>
      <c r="AO326" s="188" t="s">
        <v>47</v>
      </c>
      <c r="AP326" s="188" t="s">
        <v>34</v>
      </c>
      <c r="AQ326" s="188" t="s">
        <v>502</v>
      </c>
      <c r="AR326" s="188" t="s">
        <v>34</v>
      </c>
      <c r="AT326" s="188" t="s">
        <v>49</v>
      </c>
      <c r="AW326" s="188">
        <v>0</v>
      </c>
      <c r="AX326" s="188">
        <v>0</v>
      </c>
      <c r="AY326" s="188" t="e">
        <f>VLOOKUP(B326,#REF!,1,0)</f>
        <v>#REF!</v>
      </c>
    </row>
    <row r="327" spans="1:51">
      <c r="A327" s="187" t="str">
        <f>VLOOKUP(B327,'Item in worksheet'!J:J,1,0)</f>
        <v>MP10-424</v>
      </c>
      <c r="B327" s="188" t="s">
        <v>524</v>
      </c>
      <c r="C327" s="188" t="s">
        <v>518</v>
      </c>
      <c r="E327" s="188" t="s">
        <v>33</v>
      </c>
      <c r="F327" s="188" t="s">
        <v>1923</v>
      </c>
      <c r="G327" s="188" t="s">
        <v>34</v>
      </c>
      <c r="H327" s="188" t="s">
        <v>519</v>
      </c>
      <c r="I327" s="188" t="s">
        <v>36</v>
      </c>
      <c r="J327" s="188" t="s">
        <v>520</v>
      </c>
      <c r="K327" s="188" t="s">
        <v>525</v>
      </c>
      <c r="L327" s="189" t="s">
        <v>523</v>
      </c>
      <c r="M327" s="188" t="s">
        <v>40</v>
      </c>
      <c r="N327" s="188" t="s">
        <v>50</v>
      </c>
      <c r="O327" s="188" t="s">
        <v>34</v>
      </c>
      <c r="P327" s="188" t="s">
        <v>34</v>
      </c>
      <c r="Q327" s="188">
        <v>1</v>
      </c>
      <c r="V327" s="190">
        <v>29.64</v>
      </c>
      <c r="W327" s="190">
        <v>79.48</v>
      </c>
      <c r="Z327" s="188">
        <v>800</v>
      </c>
      <c r="AA327" s="188" t="s">
        <v>158</v>
      </c>
      <c r="AB327" s="188">
        <v>9</v>
      </c>
      <c r="AC327" s="188" t="s">
        <v>53</v>
      </c>
      <c r="AG327" s="188" t="s">
        <v>42</v>
      </c>
      <c r="AH327" s="188" t="s">
        <v>34</v>
      </c>
      <c r="AI327" s="192" t="s">
        <v>34</v>
      </c>
      <c r="AN327" s="188" t="s">
        <v>4391</v>
      </c>
      <c r="AO327" s="188" t="s">
        <v>47</v>
      </c>
      <c r="AP327" s="188" t="s">
        <v>34</v>
      </c>
      <c r="AQ327" s="188" t="s">
        <v>502</v>
      </c>
      <c r="AR327" s="188" t="s">
        <v>34</v>
      </c>
      <c r="AT327" s="188" t="s">
        <v>49</v>
      </c>
      <c r="AW327" s="188">
        <v>0</v>
      </c>
      <c r="AX327" s="188">
        <v>0</v>
      </c>
      <c r="AY327" s="188" t="e">
        <f>VLOOKUP(B327,#REF!,1,0)</f>
        <v>#REF!</v>
      </c>
    </row>
    <row r="328" spans="1:51">
      <c r="A328" s="187" t="str">
        <f>VLOOKUP(B328,'Item in worksheet'!J:J,1,0)</f>
        <v>MP10-425</v>
      </c>
      <c r="B328" s="188" t="s">
        <v>526</v>
      </c>
      <c r="C328" s="188" t="s">
        <v>518</v>
      </c>
      <c r="E328" s="188" t="s">
        <v>33</v>
      </c>
      <c r="F328" s="188" t="s">
        <v>1923</v>
      </c>
      <c r="G328" s="188" t="s">
        <v>34</v>
      </c>
      <c r="H328" s="188" t="s">
        <v>519</v>
      </c>
      <c r="I328" s="188" t="s">
        <v>36</v>
      </c>
      <c r="J328" s="188" t="s">
        <v>520</v>
      </c>
      <c r="K328" s="188" t="s">
        <v>527</v>
      </c>
      <c r="L328" s="189" t="s">
        <v>523</v>
      </c>
      <c r="M328" s="188" t="s">
        <v>40</v>
      </c>
      <c r="N328" s="188" t="s">
        <v>50</v>
      </c>
      <c r="O328" s="188" t="s">
        <v>34</v>
      </c>
      <c r="P328" s="188" t="s">
        <v>34</v>
      </c>
      <c r="Q328" s="188">
        <v>1</v>
      </c>
      <c r="V328" s="190">
        <v>29.64</v>
      </c>
      <c r="W328" s="190">
        <v>79.48</v>
      </c>
      <c r="Z328" s="188">
        <v>800</v>
      </c>
      <c r="AA328" s="188" t="s">
        <v>158</v>
      </c>
      <c r="AB328" s="188">
        <v>9</v>
      </c>
      <c r="AC328" s="188" t="s">
        <v>56</v>
      </c>
      <c r="AG328" s="188" t="s">
        <v>42</v>
      </c>
      <c r="AH328" s="188" t="s">
        <v>34</v>
      </c>
      <c r="AI328" s="192" t="s">
        <v>34</v>
      </c>
      <c r="AN328" s="188" t="s">
        <v>4391</v>
      </c>
      <c r="AO328" s="188" t="s">
        <v>47</v>
      </c>
      <c r="AP328" s="188" t="s">
        <v>34</v>
      </c>
      <c r="AQ328" s="188" t="s">
        <v>502</v>
      </c>
      <c r="AR328" s="188" t="s">
        <v>34</v>
      </c>
      <c r="AT328" s="188" t="s">
        <v>49</v>
      </c>
      <c r="AW328" s="188">
        <v>0</v>
      </c>
      <c r="AX328" s="188">
        <v>0</v>
      </c>
      <c r="AY328" s="188" t="e">
        <f>VLOOKUP(B328,#REF!,1,0)</f>
        <v>#REF!</v>
      </c>
    </row>
    <row r="329" spans="1:51">
      <c r="A329" s="187" t="str">
        <f>VLOOKUP(B329,'Item in worksheet'!J:J,1,0)</f>
        <v>MP10-425</v>
      </c>
      <c r="B329" s="188" t="s">
        <v>526</v>
      </c>
      <c r="C329" s="188" t="s">
        <v>518</v>
      </c>
      <c r="E329" s="188" t="s">
        <v>33</v>
      </c>
      <c r="F329" s="188" t="s">
        <v>1923</v>
      </c>
      <c r="G329" s="188" t="s">
        <v>34</v>
      </c>
      <c r="H329" s="188" t="s">
        <v>519</v>
      </c>
      <c r="I329" s="188" t="s">
        <v>36</v>
      </c>
      <c r="J329" s="188" t="s">
        <v>520</v>
      </c>
      <c r="K329" s="188" t="s">
        <v>527</v>
      </c>
      <c r="L329" s="189" t="s">
        <v>523</v>
      </c>
      <c r="M329" s="188" t="s">
        <v>40</v>
      </c>
      <c r="N329" s="188" t="s">
        <v>41</v>
      </c>
      <c r="O329" s="188" t="s">
        <v>34</v>
      </c>
      <c r="P329" s="188" t="s">
        <v>34</v>
      </c>
      <c r="Q329" s="188">
        <v>1</v>
      </c>
      <c r="V329" s="190">
        <v>29.64</v>
      </c>
      <c r="W329" s="190">
        <v>79.48</v>
      </c>
      <c r="Z329" s="188">
        <v>800</v>
      </c>
      <c r="AA329" s="188" t="s">
        <v>158</v>
      </c>
      <c r="AB329" s="188">
        <v>9</v>
      </c>
      <c r="AC329" s="188" t="s">
        <v>56</v>
      </c>
      <c r="AG329" s="188" t="s">
        <v>42</v>
      </c>
      <c r="AH329" s="188" t="s">
        <v>34</v>
      </c>
      <c r="AI329" s="192" t="s">
        <v>34</v>
      </c>
      <c r="AN329" s="188" t="s">
        <v>4391</v>
      </c>
      <c r="AO329" s="188" t="s">
        <v>47</v>
      </c>
      <c r="AP329" s="188" t="s">
        <v>34</v>
      </c>
      <c r="AQ329" s="188" t="s">
        <v>502</v>
      </c>
      <c r="AR329" s="188" t="s">
        <v>34</v>
      </c>
      <c r="AT329" s="188" t="s">
        <v>49</v>
      </c>
      <c r="AW329" s="188">
        <v>0</v>
      </c>
      <c r="AX329" s="188">
        <v>0</v>
      </c>
      <c r="AY329" s="188" t="e">
        <f>VLOOKUP(B329,#REF!,1,0)</f>
        <v>#REF!</v>
      </c>
    </row>
    <row r="330" spans="1:51">
      <c r="A330" s="187" t="str">
        <f>VLOOKUP(B330,'Item in worksheet'!J:J,1,0)</f>
        <v>MP10-2263</v>
      </c>
      <c r="B330" s="188" t="s">
        <v>528</v>
      </c>
      <c r="C330" s="188" t="s">
        <v>529</v>
      </c>
      <c r="E330" s="188" t="s">
        <v>33</v>
      </c>
      <c r="F330" s="188" t="s">
        <v>1923</v>
      </c>
      <c r="G330" s="188" t="s">
        <v>34</v>
      </c>
      <c r="H330" s="188" t="s">
        <v>530</v>
      </c>
      <c r="I330" s="188" t="s">
        <v>36</v>
      </c>
      <c r="J330" s="188" t="s">
        <v>203</v>
      </c>
      <c r="K330" s="188" t="s">
        <v>401</v>
      </c>
      <c r="L330" s="189" t="s">
        <v>531</v>
      </c>
      <c r="M330" s="188" t="s">
        <v>40</v>
      </c>
      <c r="N330" s="188" t="s">
        <v>41</v>
      </c>
      <c r="O330" s="188" t="s">
        <v>34</v>
      </c>
      <c r="P330" s="188" t="s">
        <v>34</v>
      </c>
      <c r="Q330" s="188">
        <v>1</v>
      </c>
      <c r="V330" s="190">
        <v>22.02</v>
      </c>
      <c r="W330" s="190">
        <v>69.55</v>
      </c>
      <c r="Z330" s="188">
        <v>800</v>
      </c>
      <c r="AA330" s="188" t="s">
        <v>158</v>
      </c>
      <c r="AB330" s="188">
        <v>9</v>
      </c>
      <c r="AC330" s="188" t="s">
        <v>45</v>
      </c>
      <c r="AG330" s="188" t="s">
        <v>42</v>
      </c>
      <c r="AH330" s="188" t="s">
        <v>34</v>
      </c>
      <c r="AI330" s="192" t="s">
        <v>34</v>
      </c>
      <c r="AN330" s="188" t="s">
        <v>4391</v>
      </c>
      <c r="AO330" s="188" t="s">
        <v>47</v>
      </c>
      <c r="AP330" s="188" t="s">
        <v>34</v>
      </c>
      <c r="AQ330" s="188" t="s">
        <v>502</v>
      </c>
      <c r="AR330" s="188" t="s">
        <v>34</v>
      </c>
      <c r="AT330" s="188" t="s">
        <v>49</v>
      </c>
      <c r="AW330" s="188">
        <v>0</v>
      </c>
      <c r="AX330" s="188">
        <v>0</v>
      </c>
      <c r="AY330" s="188" t="e">
        <f>VLOOKUP(B330,#REF!,1,0)</f>
        <v>#REF!</v>
      </c>
    </row>
    <row r="331" spans="1:51">
      <c r="A331" s="187" t="str">
        <f>VLOOKUP(B331,'Item in worksheet'!J:J,1,0)</f>
        <v>MP10-2263</v>
      </c>
      <c r="B331" s="188" t="s">
        <v>528</v>
      </c>
      <c r="C331" s="188" t="s">
        <v>529</v>
      </c>
      <c r="E331" s="188" t="s">
        <v>33</v>
      </c>
      <c r="F331" s="188" t="s">
        <v>1923</v>
      </c>
      <c r="G331" s="188" t="s">
        <v>34</v>
      </c>
      <c r="H331" s="188" t="s">
        <v>530</v>
      </c>
      <c r="I331" s="188" t="s">
        <v>36</v>
      </c>
      <c r="J331" s="188" t="s">
        <v>203</v>
      </c>
      <c r="K331" s="188" t="s">
        <v>401</v>
      </c>
      <c r="L331" s="189" t="s">
        <v>531</v>
      </c>
      <c r="M331" s="188" t="s">
        <v>40</v>
      </c>
      <c r="N331" s="188" t="s">
        <v>50</v>
      </c>
      <c r="O331" s="188" t="s">
        <v>34</v>
      </c>
      <c r="P331" s="188" t="s">
        <v>34</v>
      </c>
      <c r="Q331" s="188">
        <v>1</v>
      </c>
      <c r="V331" s="190">
        <v>22.02</v>
      </c>
      <c r="W331" s="190">
        <v>69.55</v>
      </c>
      <c r="Z331" s="188">
        <v>800</v>
      </c>
      <c r="AA331" s="188" t="s">
        <v>158</v>
      </c>
      <c r="AB331" s="188">
        <v>9</v>
      </c>
      <c r="AC331" s="188" t="s">
        <v>45</v>
      </c>
      <c r="AG331" s="188" t="s">
        <v>42</v>
      </c>
      <c r="AH331" s="188" t="s">
        <v>34</v>
      </c>
      <c r="AI331" s="192" t="s">
        <v>34</v>
      </c>
      <c r="AN331" s="188" t="s">
        <v>4391</v>
      </c>
      <c r="AO331" s="188" t="s">
        <v>47</v>
      </c>
      <c r="AP331" s="188" t="s">
        <v>34</v>
      </c>
      <c r="AQ331" s="188" t="s">
        <v>502</v>
      </c>
      <c r="AR331" s="188" t="s">
        <v>34</v>
      </c>
      <c r="AT331" s="188" t="s">
        <v>49</v>
      </c>
      <c r="AW331" s="188">
        <v>0</v>
      </c>
      <c r="AX331" s="188">
        <v>0</v>
      </c>
      <c r="AY331" s="188" t="e">
        <f>VLOOKUP(B331,#REF!,1,0)</f>
        <v>#REF!</v>
      </c>
    </row>
    <row r="332" spans="1:51">
      <c r="A332" s="187" t="str">
        <f>VLOOKUP(B332,'Item in worksheet'!J:J,1,0)</f>
        <v>MP10-2264</v>
      </c>
      <c r="B332" s="188" t="s">
        <v>532</v>
      </c>
      <c r="C332" s="188" t="s">
        <v>529</v>
      </c>
      <c r="E332" s="188" t="s">
        <v>33</v>
      </c>
      <c r="F332" s="188" t="s">
        <v>1923</v>
      </c>
      <c r="G332" s="188" t="s">
        <v>34</v>
      </c>
      <c r="H332" s="188" t="s">
        <v>530</v>
      </c>
      <c r="I332" s="188" t="s">
        <v>36</v>
      </c>
      <c r="J332" s="188" t="s">
        <v>203</v>
      </c>
      <c r="K332" s="188" t="s">
        <v>404</v>
      </c>
      <c r="L332" s="189" t="s">
        <v>531</v>
      </c>
      <c r="M332" s="188" t="s">
        <v>40</v>
      </c>
      <c r="N332" s="188" t="s">
        <v>50</v>
      </c>
      <c r="O332" s="188" t="s">
        <v>34</v>
      </c>
      <c r="P332" s="188" t="s">
        <v>34</v>
      </c>
      <c r="Q332" s="188">
        <v>1</v>
      </c>
      <c r="V332" s="190">
        <v>25</v>
      </c>
      <c r="W332" s="190">
        <v>79.48</v>
      </c>
      <c r="Z332" s="188">
        <v>800</v>
      </c>
      <c r="AA332" s="188" t="s">
        <v>158</v>
      </c>
      <c r="AB332" s="188">
        <v>9</v>
      </c>
      <c r="AC332" s="188" t="s">
        <v>53</v>
      </c>
      <c r="AG332" s="188" t="s">
        <v>42</v>
      </c>
      <c r="AH332" s="188" t="s">
        <v>34</v>
      </c>
      <c r="AI332" s="192" t="s">
        <v>34</v>
      </c>
      <c r="AN332" s="188" t="s">
        <v>4391</v>
      </c>
      <c r="AO332" s="188" t="s">
        <v>47</v>
      </c>
      <c r="AP332" s="188" t="s">
        <v>34</v>
      </c>
      <c r="AQ332" s="188" t="s">
        <v>502</v>
      </c>
      <c r="AR332" s="188" t="s">
        <v>34</v>
      </c>
      <c r="AT332" s="188" t="s">
        <v>49</v>
      </c>
      <c r="AW332" s="188">
        <v>0</v>
      </c>
      <c r="AX332" s="188">
        <v>0</v>
      </c>
      <c r="AY332" s="188" t="e">
        <f>VLOOKUP(B332,#REF!,1,0)</f>
        <v>#REF!</v>
      </c>
    </row>
    <row r="333" spans="1:51">
      <c r="A333" s="187" t="str">
        <f>VLOOKUP(B333,'Item in worksheet'!J:J,1,0)</f>
        <v>MP10-2264</v>
      </c>
      <c r="B333" s="188" t="s">
        <v>532</v>
      </c>
      <c r="C333" s="188" t="s">
        <v>529</v>
      </c>
      <c r="E333" s="188" t="s">
        <v>33</v>
      </c>
      <c r="F333" s="188" t="s">
        <v>1923</v>
      </c>
      <c r="G333" s="188" t="s">
        <v>34</v>
      </c>
      <c r="H333" s="188" t="s">
        <v>530</v>
      </c>
      <c r="I333" s="188" t="s">
        <v>36</v>
      </c>
      <c r="J333" s="188" t="s">
        <v>203</v>
      </c>
      <c r="K333" s="188" t="s">
        <v>404</v>
      </c>
      <c r="L333" s="189" t="s">
        <v>531</v>
      </c>
      <c r="M333" s="188" t="s">
        <v>40</v>
      </c>
      <c r="N333" s="188" t="s">
        <v>41</v>
      </c>
      <c r="O333" s="188" t="s">
        <v>34</v>
      </c>
      <c r="P333" s="188" t="s">
        <v>34</v>
      </c>
      <c r="Q333" s="188">
        <v>1</v>
      </c>
      <c r="V333" s="190">
        <v>25</v>
      </c>
      <c r="W333" s="190">
        <v>79.48</v>
      </c>
      <c r="Z333" s="188">
        <v>800</v>
      </c>
      <c r="AA333" s="188" t="s">
        <v>158</v>
      </c>
      <c r="AB333" s="188">
        <v>9</v>
      </c>
      <c r="AC333" s="188" t="s">
        <v>53</v>
      </c>
      <c r="AG333" s="188" t="s">
        <v>42</v>
      </c>
      <c r="AH333" s="188" t="s">
        <v>34</v>
      </c>
      <c r="AI333" s="192" t="s">
        <v>34</v>
      </c>
      <c r="AN333" s="188" t="s">
        <v>4391</v>
      </c>
      <c r="AO333" s="188" t="s">
        <v>47</v>
      </c>
      <c r="AP333" s="188" t="s">
        <v>34</v>
      </c>
      <c r="AQ333" s="188" t="s">
        <v>502</v>
      </c>
      <c r="AR333" s="188" t="s">
        <v>34</v>
      </c>
      <c r="AT333" s="188" t="s">
        <v>49</v>
      </c>
      <c r="AW333" s="188">
        <v>0</v>
      </c>
      <c r="AX333" s="188">
        <v>0</v>
      </c>
      <c r="AY333" s="188" t="e">
        <f>VLOOKUP(B333,#REF!,1,0)</f>
        <v>#REF!</v>
      </c>
    </row>
    <row r="334" spans="1:51">
      <c r="A334" s="187" t="str">
        <f>VLOOKUP(B334,'Item in worksheet'!J:J,1,0)</f>
        <v>MP10-2265</v>
      </c>
      <c r="B334" s="188" t="s">
        <v>533</v>
      </c>
      <c r="C334" s="188" t="s">
        <v>529</v>
      </c>
      <c r="E334" s="188" t="s">
        <v>33</v>
      </c>
      <c r="F334" s="188" t="s">
        <v>1923</v>
      </c>
      <c r="G334" s="188" t="s">
        <v>34</v>
      </c>
      <c r="H334" s="188" t="s">
        <v>530</v>
      </c>
      <c r="I334" s="188" t="s">
        <v>36</v>
      </c>
      <c r="J334" s="188" t="s">
        <v>203</v>
      </c>
      <c r="K334" s="188" t="s">
        <v>418</v>
      </c>
      <c r="L334" s="189" t="s">
        <v>531</v>
      </c>
      <c r="M334" s="188" t="s">
        <v>40</v>
      </c>
      <c r="N334" s="188" t="s">
        <v>41</v>
      </c>
      <c r="O334" s="188" t="s">
        <v>34</v>
      </c>
      <c r="P334" s="188" t="s">
        <v>34</v>
      </c>
      <c r="Q334" s="188">
        <v>1</v>
      </c>
      <c r="V334" s="190">
        <v>26.32</v>
      </c>
      <c r="W334" s="190">
        <v>79.48</v>
      </c>
      <c r="Z334" s="188">
        <v>800</v>
      </c>
      <c r="AA334" s="188" t="s">
        <v>158</v>
      </c>
      <c r="AB334" s="188">
        <v>9</v>
      </c>
      <c r="AC334" s="188" t="s">
        <v>56</v>
      </c>
      <c r="AG334" s="188" t="s">
        <v>42</v>
      </c>
      <c r="AH334" s="188" t="s">
        <v>34</v>
      </c>
      <c r="AI334" s="192" t="s">
        <v>34</v>
      </c>
      <c r="AN334" s="188" t="s">
        <v>4391</v>
      </c>
      <c r="AO334" s="188" t="s">
        <v>47</v>
      </c>
      <c r="AP334" s="188" t="s">
        <v>34</v>
      </c>
      <c r="AQ334" s="188" t="s">
        <v>502</v>
      </c>
      <c r="AR334" s="188" t="s">
        <v>34</v>
      </c>
      <c r="AT334" s="188" t="s">
        <v>49</v>
      </c>
      <c r="AW334" s="188">
        <v>0</v>
      </c>
      <c r="AX334" s="188">
        <v>0</v>
      </c>
      <c r="AY334" s="188" t="e">
        <f>VLOOKUP(B334,#REF!,1,0)</f>
        <v>#REF!</v>
      </c>
    </row>
    <row r="335" spans="1:51">
      <c r="A335" s="187" t="str">
        <f>VLOOKUP(B335,'Item in worksheet'!J:J,1,0)</f>
        <v>MP10-2265</v>
      </c>
      <c r="B335" s="188" t="s">
        <v>533</v>
      </c>
      <c r="C335" s="188" t="s">
        <v>529</v>
      </c>
      <c r="E335" s="188" t="s">
        <v>33</v>
      </c>
      <c r="F335" s="188" t="s">
        <v>1923</v>
      </c>
      <c r="G335" s="188" t="s">
        <v>34</v>
      </c>
      <c r="H335" s="188" t="s">
        <v>530</v>
      </c>
      <c r="I335" s="188" t="s">
        <v>36</v>
      </c>
      <c r="J335" s="188" t="s">
        <v>203</v>
      </c>
      <c r="K335" s="188" t="s">
        <v>418</v>
      </c>
      <c r="L335" s="189" t="s">
        <v>531</v>
      </c>
      <c r="M335" s="188" t="s">
        <v>40</v>
      </c>
      <c r="N335" s="188" t="s">
        <v>50</v>
      </c>
      <c r="O335" s="188" t="s">
        <v>34</v>
      </c>
      <c r="P335" s="188" t="s">
        <v>34</v>
      </c>
      <c r="Q335" s="188">
        <v>1</v>
      </c>
      <c r="V335" s="190">
        <v>26.32</v>
      </c>
      <c r="W335" s="190">
        <v>79.48</v>
      </c>
      <c r="Z335" s="188">
        <v>800</v>
      </c>
      <c r="AA335" s="188" t="s">
        <v>158</v>
      </c>
      <c r="AB335" s="188">
        <v>9</v>
      </c>
      <c r="AC335" s="188" t="s">
        <v>56</v>
      </c>
      <c r="AG335" s="188" t="s">
        <v>42</v>
      </c>
      <c r="AH335" s="188" t="s">
        <v>34</v>
      </c>
      <c r="AI335" s="192" t="s">
        <v>34</v>
      </c>
      <c r="AN335" s="188" t="s">
        <v>4391</v>
      </c>
      <c r="AO335" s="188" t="s">
        <v>47</v>
      </c>
      <c r="AP335" s="188" t="s">
        <v>34</v>
      </c>
      <c r="AQ335" s="188" t="s">
        <v>502</v>
      </c>
      <c r="AR335" s="188" t="s">
        <v>34</v>
      </c>
      <c r="AT335" s="188" t="s">
        <v>49</v>
      </c>
      <c r="AW335" s="188">
        <v>0</v>
      </c>
      <c r="AX335" s="188">
        <v>0</v>
      </c>
      <c r="AY335" s="188" t="e">
        <f>VLOOKUP(B335,#REF!,1,0)</f>
        <v>#REF!</v>
      </c>
    </row>
    <row r="336" spans="1:51">
      <c r="A336" s="187" t="str">
        <f>VLOOKUP(B336,'Item in worksheet'!J:J,1,0)</f>
        <v>MP10-2266</v>
      </c>
      <c r="B336" s="188" t="s">
        <v>534</v>
      </c>
      <c r="C336" s="188" t="s">
        <v>535</v>
      </c>
      <c r="E336" s="188" t="s">
        <v>33</v>
      </c>
      <c r="F336" s="188" t="s">
        <v>1923</v>
      </c>
      <c r="G336" s="188" t="s">
        <v>34</v>
      </c>
      <c r="H336" s="188" t="s">
        <v>536</v>
      </c>
      <c r="I336" s="188" t="s">
        <v>36</v>
      </c>
      <c r="J336" s="188" t="s">
        <v>309</v>
      </c>
      <c r="K336" s="188" t="s">
        <v>537</v>
      </c>
      <c r="L336" s="189" t="s">
        <v>531</v>
      </c>
      <c r="M336" s="188" t="s">
        <v>40</v>
      </c>
      <c r="N336" s="188" t="s">
        <v>41</v>
      </c>
      <c r="O336" s="188" t="s">
        <v>34</v>
      </c>
      <c r="P336" s="188" t="s">
        <v>34</v>
      </c>
      <c r="Q336" s="188">
        <v>1</v>
      </c>
      <c r="V336" s="190">
        <v>23.73</v>
      </c>
      <c r="W336" s="190">
        <v>69.55</v>
      </c>
      <c r="Z336" s="188">
        <v>800</v>
      </c>
      <c r="AA336" s="188" t="s">
        <v>158</v>
      </c>
      <c r="AB336" s="188">
        <v>9</v>
      </c>
      <c r="AC336" s="188" t="s">
        <v>45</v>
      </c>
      <c r="AG336" s="188" t="s">
        <v>42</v>
      </c>
      <c r="AH336" s="188" t="s">
        <v>34</v>
      </c>
      <c r="AI336" s="192" t="s">
        <v>34</v>
      </c>
      <c r="AN336" s="188" t="s">
        <v>4391</v>
      </c>
      <c r="AO336" s="188" t="s">
        <v>47</v>
      </c>
      <c r="AP336" s="188" t="s">
        <v>34</v>
      </c>
      <c r="AQ336" s="188" t="s">
        <v>502</v>
      </c>
      <c r="AR336" s="188" t="s">
        <v>34</v>
      </c>
      <c r="AT336" s="188" t="s">
        <v>49</v>
      </c>
      <c r="AW336" s="188">
        <v>0</v>
      </c>
      <c r="AX336" s="188">
        <v>0</v>
      </c>
      <c r="AY336" s="188" t="e">
        <f>VLOOKUP(B336,#REF!,1,0)</f>
        <v>#REF!</v>
      </c>
    </row>
    <row r="337" spans="1:51">
      <c r="A337" s="187" t="str">
        <f>VLOOKUP(B337,'Item in worksheet'!J:J,1,0)</f>
        <v>MP10-2266</v>
      </c>
      <c r="B337" s="188" t="s">
        <v>534</v>
      </c>
      <c r="C337" s="188" t="s">
        <v>535</v>
      </c>
      <c r="E337" s="188" t="s">
        <v>33</v>
      </c>
      <c r="F337" s="188" t="s">
        <v>1923</v>
      </c>
      <c r="G337" s="188" t="s">
        <v>34</v>
      </c>
      <c r="H337" s="188" t="s">
        <v>536</v>
      </c>
      <c r="I337" s="188" t="s">
        <v>36</v>
      </c>
      <c r="J337" s="188" t="s">
        <v>309</v>
      </c>
      <c r="K337" s="188" t="s">
        <v>537</v>
      </c>
      <c r="L337" s="189" t="s">
        <v>531</v>
      </c>
      <c r="M337" s="188" t="s">
        <v>40</v>
      </c>
      <c r="N337" s="188" t="s">
        <v>50</v>
      </c>
      <c r="O337" s="188" t="s">
        <v>34</v>
      </c>
      <c r="P337" s="188" t="s">
        <v>34</v>
      </c>
      <c r="Q337" s="188">
        <v>1</v>
      </c>
      <c r="V337" s="190">
        <v>23.73</v>
      </c>
      <c r="W337" s="190">
        <v>69.55</v>
      </c>
      <c r="Z337" s="188">
        <v>800</v>
      </c>
      <c r="AA337" s="188" t="s">
        <v>158</v>
      </c>
      <c r="AB337" s="188">
        <v>9</v>
      </c>
      <c r="AC337" s="188" t="s">
        <v>45</v>
      </c>
      <c r="AG337" s="188" t="s">
        <v>42</v>
      </c>
      <c r="AH337" s="188" t="s">
        <v>34</v>
      </c>
      <c r="AI337" s="192" t="s">
        <v>34</v>
      </c>
      <c r="AN337" s="188" t="s">
        <v>4391</v>
      </c>
      <c r="AO337" s="188" t="s">
        <v>47</v>
      </c>
      <c r="AP337" s="188" t="s">
        <v>34</v>
      </c>
      <c r="AQ337" s="188" t="s">
        <v>502</v>
      </c>
      <c r="AR337" s="188" t="s">
        <v>34</v>
      </c>
      <c r="AT337" s="188" t="s">
        <v>49</v>
      </c>
      <c r="AW337" s="188">
        <v>0</v>
      </c>
      <c r="AX337" s="188">
        <v>0</v>
      </c>
      <c r="AY337" s="188" t="e">
        <f>VLOOKUP(B337,#REF!,1,0)</f>
        <v>#REF!</v>
      </c>
    </row>
    <row r="338" spans="1:51">
      <c r="A338" s="187" t="str">
        <f>VLOOKUP(B338,'Item in worksheet'!J:J,1,0)</f>
        <v>MP10-2267</v>
      </c>
      <c r="B338" s="188" t="s">
        <v>538</v>
      </c>
      <c r="C338" s="188" t="s">
        <v>535</v>
      </c>
      <c r="E338" s="188" t="s">
        <v>33</v>
      </c>
      <c r="F338" s="188" t="s">
        <v>1923</v>
      </c>
      <c r="G338" s="188" t="s">
        <v>34</v>
      </c>
      <c r="H338" s="188" t="s">
        <v>536</v>
      </c>
      <c r="I338" s="188" t="s">
        <v>36</v>
      </c>
      <c r="J338" s="188" t="s">
        <v>309</v>
      </c>
      <c r="K338" s="188" t="s">
        <v>404</v>
      </c>
      <c r="L338" s="189" t="s">
        <v>531</v>
      </c>
      <c r="M338" s="188" t="s">
        <v>40</v>
      </c>
      <c r="N338" s="188" t="s">
        <v>50</v>
      </c>
      <c r="O338" s="188" t="s">
        <v>34</v>
      </c>
      <c r="P338" s="188" t="s">
        <v>34</v>
      </c>
      <c r="Q338" s="188">
        <v>1</v>
      </c>
      <c r="V338" s="190">
        <v>24.42</v>
      </c>
      <c r="W338" s="190">
        <v>79.48</v>
      </c>
      <c r="Z338" s="188">
        <v>800</v>
      </c>
      <c r="AA338" s="188" t="s">
        <v>158</v>
      </c>
      <c r="AB338" s="188">
        <v>9</v>
      </c>
      <c r="AC338" s="188" t="s">
        <v>53</v>
      </c>
      <c r="AG338" s="188" t="s">
        <v>42</v>
      </c>
      <c r="AH338" s="188" t="s">
        <v>34</v>
      </c>
      <c r="AI338" s="192" t="s">
        <v>34</v>
      </c>
      <c r="AN338" s="188" t="s">
        <v>4391</v>
      </c>
      <c r="AO338" s="188" t="s">
        <v>47</v>
      </c>
      <c r="AP338" s="188" t="s">
        <v>34</v>
      </c>
      <c r="AQ338" s="188" t="s">
        <v>502</v>
      </c>
      <c r="AR338" s="188" t="s">
        <v>34</v>
      </c>
      <c r="AT338" s="188" t="s">
        <v>49</v>
      </c>
      <c r="AW338" s="188">
        <v>0</v>
      </c>
      <c r="AX338" s="188">
        <v>0</v>
      </c>
      <c r="AY338" s="188" t="e">
        <f>VLOOKUP(B338,#REF!,1,0)</f>
        <v>#REF!</v>
      </c>
    </row>
    <row r="339" spans="1:51">
      <c r="A339" s="187" t="str">
        <f>VLOOKUP(B339,'Item in worksheet'!J:J,1,0)</f>
        <v>MP10-2267</v>
      </c>
      <c r="B339" s="188" t="s">
        <v>538</v>
      </c>
      <c r="C339" s="188" t="s">
        <v>535</v>
      </c>
      <c r="E339" s="188" t="s">
        <v>33</v>
      </c>
      <c r="F339" s="188" t="s">
        <v>1923</v>
      </c>
      <c r="G339" s="188" t="s">
        <v>34</v>
      </c>
      <c r="H339" s="188" t="s">
        <v>536</v>
      </c>
      <c r="I339" s="188" t="s">
        <v>36</v>
      </c>
      <c r="J339" s="188" t="s">
        <v>309</v>
      </c>
      <c r="K339" s="188" t="s">
        <v>404</v>
      </c>
      <c r="L339" s="189" t="s">
        <v>531</v>
      </c>
      <c r="M339" s="188" t="s">
        <v>40</v>
      </c>
      <c r="N339" s="188" t="s">
        <v>41</v>
      </c>
      <c r="O339" s="188" t="s">
        <v>34</v>
      </c>
      <c r="P339" s="188" t="s">
        <v>34</v>
      </c>
      <c r="Q339" s="188">
        <v>1</v>
      </c>
      <c r="V339" s="190">
        <v>24.42</v>
      </c>
      <c r="W339" s="190">
        <v>79.48</v>
      </c>
      <c r="Z339" s="188">
        <v>800</v>
      </c>
      <c r="AA339" s="188" t="s">
        <v>158</v>
      </c>
      <c r="AB339" s="188">
        <v>9</v>
      </c>
      <c r="AC339" s="188" t="s">
        <v>53</v>
      </c>
      <c r="AG339" s="188" t="s">
        <v>42</v>
      </c>
      <c r="AH339" s="188" t="s">
        <v>34</v>
      </c>
      <c r="AI339" s="192" t="s">
        <v>34</v>
      </c>
      <c r="AN339" s="188" t="s">
        <v>4391</v>
      </c>
      <c r="AO339" s="188" t="s">
        <v>47</v>
      </c>
      <c r="AP339" s="188" t="s">
        <v>34</v>
      </c>
      <c r="AQ339" s="188" t="s">
        <v>502</v>
      </c>
      <c r="AR339" s="188" t="s">
        <v>34</v>
      </c>
      <c r="AT339" s="188" t="s">
        <v>49</v>
      </c>
      <c r="AW339" s="188">
        <v>0</v>
      </c>
      <c r="AX339" s="188">
        <v>0</v>
      </c>
      <c r="AY339" s="188" t="e">
        <f>VLOOKUP(B339,#REF!,1,0)</f>
        <v>#REF!</v>
      </c>
    </row>
    <row r="340" spans="1:51">
      <c r="A340" s="187" t="str">
        <f>VLOOKUP(B340,'Item in worksheet'!J:J,1,0)</f>
        <v>MP10-2268</v>
      </c>
      <c r="B340" s="188" t="s">
        <v>539</v>
      </c>
      <c r="C340" s="188" t="s">
        <v>535</v>
      </c>
      <c r="E340" s="188" t="s">
        <v>33</v>
      </c>
      <c r="F340" s="188" t="s">
        <v>1923</v>
      </c>
      <c r="G340" s="188" t="s">
        <v>34</v>
      </c>
      <c r="H340" s="188" t="s">
        <v>536</v>
      </c>
      <c r="I340" s="188" t="s">
        <v>36</v>
      </c>
      <c r="J340" s="188" t="s">
        <v>309</v>
      </c>
      <c r="K340" s="188" t="s">
        <v>418</v>
      </c>
      <c r="L340" s="189" t="s">
        <v>531</v>
      </c>
      <c r="M340" s="188" t="s">
        <v>40</v>
      </c>
      <c r="N340" s="188" t="s">
        <v>41</v>
      </c>
      <c r="O340" s="188" t="s">
        <v>34</v>
      </c>
      <c r="P340" s="188" t="s">
        <v>34</v>
      </c>
      <c r="Q340" s="188">
        <v>1</v>
      </c>
      <c r="V340" s="190">
        <v>24.42</v>
      </c>
      <c r="W340" s="190">
        <v>79.48</v>
      </c>
      <c r="Z340" s="188">
        <v>800</v>
      </c>
      <c r="AA340" s="188" t="s">
        <v>158</v>
      </c>
      <c r="AB340" s="188">
        <v>9</v>
      </c>
      <c r="AC340" s="188" t="s">
        <v>56</v>
      </c>
      <c r="AG340" s="188" t="s">
        <v>42</v>
      </c>
      <c r="AH340" s="188" t="s">
        <v>34</v>
      </c>
      <c r="AI340" s="192" t="s">
        <v>34</v>
      </c>
      <c r="AN340" s="188" t="s">
        <v>4391</v>
      </c>
      <c r="AO340" s="188" t="s">
        <v>47</v>
      </c>
      <c r="AP340" s="188" t="s">
        <v>34</v>
      </c>
      <c r="AQ340" s="188" t="s">
        <v>502</v>
      </c>
      <c r="AR340" s="188" t="s">
        <v>34</v>
      </c>
      <c r="AT340" s="188" t="s">
        <v>49</v>
      </c>
      <c r="AW340" s="188">
        <v>0</v>
      </c>
      <c r="AX340" s="188">
        <v>0</v>
      </c>
      <c r="AY340" s="188" t="e">
        <f>VLOOKUP(B340,#REF!,1,0)</f>
        <v>#REF!</v>
      </c>
    </row>
    <row r="341" spans="1:51">
      <c r="A341" s="187" t="str">
        <f>VLOOKUP(B341,'Item in worksheet'!J:J,1,0)</f>
        <v>MP10-2268</v>
      </c>
      <c r="B341" s="188" t="s">
        <v>539</v>
      </c>
      <c r="C341" s="188" t="s">
        <v>535</v>
      </c>
      <c r="E341" s="188" t="s">
        <v>33</v>
      </c>
      <c r="F341" s="188" t="s">
        <v>1923</v>
      </c>
      <c r="G341" s="188" t="s">
        <v>34</v>
      </c>
      <c r="H341" s="188" t="s">
        <v>536</v>
      </c>
      <c r="I341" s="188" t="s">
        <v>36</v>
      </c>
      <c r="J341" s="188" t="s">
        <v>309</v>
      </c>
      <c r="K341" s="188" t="s">
        <v>418</v>
      </c>
      <c r="L341" s="189" t="s">
        <v>531</v>
      </c>
      <c r="M341" s="188" t="s">
        <v>40</v>
      </c>
      <c r="N341" s="188" t="s">
        <v>50</v>
      </c>
      <c r="O341" s="188" t="s">
        <v>34</v>
      </c>
      <c r="P341" s="188" t="s">
        <v>34</v>
      </c>
      <c r="Q341" s="188">
        <v>1</v>
      </c>
      <c r="V341" s="190">
        <v>24.42</v>
      </c>
      <c r="W341" s="190">
        <v>79.48</v>
      </c>
      <c r="Z341" s="188">
        <v>800</v>
      </c>
      <c r="AA341" s="188" t="s">
        <v>158</v>
      </c>
      <c r="AB341" s="188">
        <v>9</v>
      </c>
      <c r="AC341" s="188" t="s">
        <v>56</v>
      </c>
      <c r="AG341" s="188" t="s">
        <v>42</v>
      </c>
      <c r="AH341" s="188" t="s">
        <v>34</v>
      </c>
      <c r="AI341" s="192" t="s">
        <v>34</v>
      </c>
      <c r="AN341" s="188" t="s">
        <v>4391</v>
      </c>
      <c r="AO341" s="188" t="s">
        <v>47</v>
      </c>
      <c r="AP341" s="188" t="s">
        <v>34</v>
      </c>
      <c r="AQ341" s="188" t="s">
        <v>502</v>
      </c>
      <c r="AR341" s="188" t="s">
        <v>34</v>
      </c>
      <c r="AT341" s="188" t="s">
        <v>49</v>
      </c>
      <c r="AW341" s="188">
        <v>0</v>
      </c>
      <c r="AX341" s="188">
        <v>0</v>
      </c>
      <c r="AY341" s="188" t="e">
        <f>VLOOKUP(B341,#REF!,1,0)</f>
        <v>#REF!</v>
      </c>
    </row>
    <row r="342" spans="1:51">
      <c r="A342" s="187" t="str">
        <f>VLOOKUP(B342,'Item in worksheet'!J:J,1,0)</f>
        <v>MP10-7488</v>
      </c>
      <c r="B342" s="188" t="s">
        <v>540</v>
      </c>
      <c r="C342" s="188" t="s">
        <v>541</v>
      </c>
      <c r="E342" s="188" t="s">
        <v>33</v>
      </c>
      <c r="F342" s="188" t="s">
        <v>1923</v>
      </c>
      <c r="G342" s="188" t="s">
        <v>34</v>
      </c>
      <c r="H342" s="188" t="s">
        <v>530</v>
      </c>
      <c r="I342" s="188" t="s">
        <v>36</v>
      </c>
      <c r="J342" s="188" t="s">
        <v>429</v>
      </c>
      <c r="K342" s="188" t="s">
        <v>542</v>
      </c>
      <c r="L342" s="189" t="s">
        <v>543</v>
      </c>
      <c r="M342" s="188" t="s">
        <v>40</v>
      </c>
      <c r="N342" s="188" t="s">
        <v>60</v>
      </c>
      <c r="O342" s="188" t="s">
        <v>34</v>
      </c>
      <c r="P342" s="188" t="s">
        <v>34</v>
      </c>
      <c r="Q342" s="188">
        <v>1</v>
      </c>
      <c r="V342" s="190">
        <v>23.16</v>
      </c>
      <c r="W342" s="190">
        <v>69.55</v>
      </c>
      <c r="Z342" s="188">
        <v>800</v>
      </c>
      <c r="AA342" s="188" t="s">
        <v>158</v>
      </c>
      <c r="AB342" s="188">
        <v>9</v>
      </c>
      <c r="AC342" s="188" t="s">
        <v>45</v>
      </c>
      <c r="AG342" s="188" t="s">
        <v>42</v>
      </c>
      <c r="AH342" s="188" t="s">
        <v>34</v>
      </c>
      <c r="AI342" s="192" t="s">
        <v>34</v>
      </c>
      <c r="AN342" s="188" t="s">
        <v>4391</v>
      </c>
      <c r="AO342" s="188" t="s">
        <v>47</v>
      </c>
      <c r="AP342" s="188" t="s">
        <v>34</v>
      </c>
      <c r="AQ342" s="188" t="s">
        <v>502</v>
      </c>
      <c r="AR342" s="188" t="s">
        <v>34</v>
      </c>
      <c r="AT342" s="188" t="s">
        <v>49</v>
      </c>
      <c r="AW342" s="188">
        <v>0</v>
      </c>
      <c r="AX342" s="188">
        <v>0</v>
      </c>
      <c r="AY342" s="188" t="e">
        <f>VLOOKUP(B342,#REF!,1,0)</f>
        <v>#REF!</v>
      </c>
    </row>
    <row r="343" spans="1:51">
      <c r="A343" s="187" t="str">
        <f>VLOOKUP(B343,'Item in worksheet'!J:J,1,0)</f>
        <v>MP10-7489</v>
      </c>
      <c r="B343" s="188" t="s">
        <v>544</v>
      </c>
      <c r="C343" s="188" t="s">
        <v>541</v>
      </c>
      <c r="E343" s="188" t="s">
        <v>33</v>
      </c>
      <c r="F343" s="188" t="s">
        <v>1923</v>
      </c>
      <c r="G343" s="188" t="s">
        <v>34</v>
      </c>
      <c r="H343" s="188" t="s">
        <v>530</v>
      </c>
      <c r="I343" s="188" t="s">
        <v>36</v>
      </c>
      <c r="J343" s="188" t="s">
        <v>429</v>
      </c>
      <c r="K343" s="188" t="s">
        <v>545</v>
      </c>
      <c r="L343" s="189" t="s">
        <v>543</v>
      </c>
      <c r="M343" s="188" t="s">
        <v>40</v>
      </c>
      <c r="N343" s="188" t="s">
        <v>60</v>
      </c>
      <c r="O343" s="188" t="s">
        <v>34</v>
      </c>
      <c r="P343" s="188" t="s">
        <v>34</v>
      </c>
      <c r="Q343" s="188">
        <v>1</v>
      </c>
      <c r="V343" s="190">
        <v>25.71</v>
      </c>
      <c r="W343" s="190">
        <v>79.48</v>
      </c>
      <c r="Z343" s="188">
        <v>800</v>
      </c>
      <c r="AA343" s="188" t="s">
        <v>158</v>
      </c>
      <c r="AB343" s="188">
        <v>9</v>
      </c>
      <c r="AC343" s="188" t="s">
        <v>53</v>
      </c>
      <c r="AG343" s="188" t="s">
        <v>42</v>
      </c>
      <c r="AH343" s="188" t="s">
        <v>34</v>
      </c>
      <c r="AI343" s="192" t="s">
        <v>34</v>
      </c>
      <c r="AN343" s="188" t="s">
        <v>4391</v>
      </c>
      <c r="AO343" s="188" t="s">
        <v>47</v>
      </c>
      <c r="AP343" s="188" t="s">
        <v>34</v>
      </c>
      <c r="AQ343" s="188" t="s">
        <v>502</v>
      </c>
      <c r="AR343" s="188" t="s">
        <v>34</v>
      </c>
      <c r="AT343" s="188" t="s">
        <v>49</v>
      </c>
      <c r="AW343" s="188">
        <v>0</v>
      </c>
      <c r="AX343" s="188">
        <v>0</v>
      </c>
      <c r="AY343" s="188" t="e">
        <f>VLOOKUP(B343,#REF!,1,0)</f>
        <v>#REF!</v>
      </c>
    </row>
    <row r="344" spans="1:51">
      <c r="A344" s="187" t="str">
        <f>VLOOKUP(B344,'Item in worksheet'!J:J,1,0)</f>
        <v>MP10-7490</v>
      </c>
      <c r="B344" s="188" t="s">
        <v>546</v>
      </c>
      <c r="C344" s="188" t="s">
        <v>541</v>
      </c>
      <c r="E344" s="188" t="s">
        <v>33</v>
      </c>
      <c r="F344" s="188" t="s">
        <v>1923</v>
      </c>
      <c r="G344" s="188" t="s">
        <v>34</v>
      </c>
      <c r="H344" s="188" t="s">
        <v>530</v>
      </c>
      <c r="I344" s="188" t="s">
        <v>36</v>
      </c>
      <c r="J344" s="188" t="s">
        <v>429</v>
      </c>
      <c r="K344" s="188" t="s">
        <v>547</v>
      </c>
      <c r="L344" s="189" t="s">
        <v>543</v>
      </c>
      <c r="M344" s="188" t="s">
        <v>40</v>
      </c>
      <c r="N344" s="188" t="s">
        <v>60</v>
      </c>
      <c r="O344" s="188" t="s">
        <v>34</v>
      </c>
      <c r="P344" s="188" t="s">
        <v>34</v>
      </c>
      <c r="Q344" s="188">
        <v>1</v>
      </c>
      <c r="V344" s="190">
        <v>25.71</v>
      </c>
      <c r="W344" s="190">
        <v>79.48</v>
      </c>
      <c r="Z344" s="188">
        <v>800</v>
      </c>
      <c r="AA344" s="188" t="s">
        <v>158</v>
      </c>
      <c r="AB344" s="188">
        <v>9</v>
      </c>
      <c r="AC344" s="188" t="s">
        <v>56</v>
      </c>
      <c r="AG344" s="188" t="s">
        <v>42</v>
      </c>
      <c r="AH344" s="188" t="s">
        <v>34</v>
      </c>
      <c r="AI344" s="192" t="s">
        <v>34</v>
      </c>
      <c r="AN344" s="188" t="s">
        <v>4391</v>
      </c>
      <c r="AO344" s="188" t="s">
        <v>47</v>
      </c>
      <c r="AP344" s="188" t="s">
        <v>34</v>
      </c>
      <c r="AQ344" s="188" t="s">
        <v>502</v>
      </c>
      <c r="AR344" s="188" t="s">
        <v>34</v>
      </c>
      <c r="AT344" s="188" t="s">
        <v>49</v>
      </c>
      <c r="AW344" s="188">
        <v>0</v>
      </c>
      <c r="AX344" s="188">
        <v>0</v>
      </c>
      <c r="AY344" s="188" t="e">
        <f>VLOOKUP(B344,#REF!,1,0)</f>
        <v>#REF!</v>
      </c>
    </row>
    <row r="345" spans="1:51">
      <c r="A345" s="187" t="str">
        <f>VLOOKUP(B345,'Item in worksheet'!J:J,1,0)</f>
        <v>MP10-7688</v>
      </c>
      <c r="B345" s="188" t="s">
        <v>548</v>
      </c>
      <c r="C345" s="188" t="s">
        <v>549</v>
      </c>
      <c r="E345" s="188" t="s">
        <v>33</v>
      </c>
      <c r="F345" s="188" t="s">
        <v>1923</v>
      </c>
      <c r="G345" s="188" t="s">
        <v>34</v>
      </c>
      <c r="H345" s="188" t="s">
        <v>550</v>
      </c>
      <c r="I345" s="188" t="s">
        <v>36</v>
      </c>
      <c r="J345" s="188" t="s">
        <v>80</v>
      </c>
      <c r="K345" s="188" t="s">
        <v>551</v>
      </c>
      <c r="L345" s="189" t="s">
        <v>552</v>
      </c>
      <c r="M345" s="188" t="s">
        <v>40</v>
      </c>
      <c r="N345" s="188" t="s">
        <v>60</v>
      </c>
      <c r="O345" s="188" t="s">
        <v>34</v>
      </c>
      <c r="P345" s="188" t="s">
        <v>34</v>
      </c>
      <c r="Q345" s="188">
        <v>1</v>
      </c>
      <c r="V345" s="190">
        <v>26.71</v>
      </c>
      <c r="W345" s="190">
        <v>57.14</v>
      </c>
      <c r="Z345" s="188">
        <v>800</v>
      </c>
      <c r="AA345" s="188" t="s">
        <v>158</v>
      </c>
      <c r="AB345" s="188">
        <v>9</v>
      </c>
      <c r="AC345" s="188" t="s">
        <v>45</v>
      </c>
      <c r="AG345" s="188" t="s">
        <v>42</v>
      </c>
      <c r="AH345" s="188" t="s">
        <v>34</v>
      </c>
      <c r="AI345" s="192" t="s">
        <v>34</v>
      </c>
      <c r="AN345" s="188" t="s">
        <v>4391</v>
      </c>
      <c r="AO345" s="188" t="s">
        <v>47</v>
      </c>
      <c r="AP345" s="188" t="s">
        <v>34</v>
      </c>
      <c r="AQ345" s="188" t="s">
        <v>553</v>
      </c>
      <c r="AR345" s="188" t="s">
        <v>34</v>
      </c>
      <c r="AT345" s="188" t="s">
        <v>49</v>
      </c>
      <c r="AW345" s="188">
        <v>0</v>
      </c>
      <c r="AX345" s="188">
        <v>0</v>
      </c>
      <c r="AY345" s="188" t="e">
        <f>VLOOKUP(B345,#REF!,1,0)</f>
        <v>#REF!</v>
      </c>
    </row>
    <row r="346" spans="1:51">
      <c r="A346" s="187" t="str">
        <f>VLOOKUP(B346,'Item in worksheet'!J:J,1,0)</f>
        <v>MP10-7689</v>
      </c>
      <c r="B346" s="188" t="s">
        <v>554</v>
      </c>
      <c r="C346" s="188" t="s">
        <v>549</v>
      </c>
      <c r="E346" s="188" t="s">
        <v>33</v>
      </c>
      <c r="F346" s="188" t="s">
        <v>1923</v>
      </c>
      <c r="G346" s="188" t="s">
        <v>34</v>
      </c>
      <c r="H346" s="188" t="s">
        <v>550</v>
      </c>
      <c r="I346" s="188" t="s">
        <v>36</v>
      </c>
      <c r="J346" s="188" t="s">
        <v>80</v>
      </c>
      <c r="K346" s="188" t="s">
        <v>555</v>
      </c>
      <c r="L346" s="189" t="s">
        <v>552</v>
      </c>
      <c r="M346" s="188" t="s">
        <v>40</v>
      </c>
      <c r="N346" s="188" t="s">
        <v>60</v>
      </c>
      <c r="O346" s="188" t="s">
        <v>34</v>
      </c>
      <c r="P346" s="188" t="s">
        <v>34</v>
      </c>
      <c r="Q346" s="188">
        <v>1</v>
      </c>
      <c r="V346" s="190">
        <v>30.45</v>
      </c>
      <c r="W346" s="190">
        <v>66.66</v>
      </c>
      <c r="Z346" s="188">
        <v>800</v>
      </c>
      <c r="AA346" s="188" t="s">
        <v>158</v>
      </c>
      <c r="AB346" s="188">
        <v>9</v>
      </c>
      <c r="AC346" s="188" t="s">
        <v>53</v>
      </c>
      <c r="AG346" s="188" t="s">
        <v>42</v>
      </c>
      <c r="AH346" s="188" t="s">
        <v>34</v>
      </c>
      <c r="AI346" s="192" t="s">
        <v>34</v>
      </c>
      <c r="AN346" s="188" t="s">
        <v>4391</v>
      </c>
      <c r="AO346" s="188" t="s">
        <v>47</v>
      </c>
      <c r="AP346" s="188" t="s">
        <v>34</v>
      </c>
      <c r="AQ346" s="188" t="s">
        <v>553</v>
      </c>
      <c r="AR346" s="188" t="s">
        <v>34</v>
      </c>
      <c r="AT346" s="188" t="s">
        <v>49</v>
      </c>
      <c r="AW346" s="188">
        <v>0</v>
      </c>
      <c r="AX346" s="188">
        <v>0</v>
      </c>
      <c r="AY346" s="188" t="e">
        <f>VLOOKUP(B346,#REF!,1,0)</f>
        <v>#REF!</v>
      </c>
    </row>
    <row r="347" spans="1:51">
      <c r="A347" s="187" t="str">
        <f>VLOOKUP(B347,'Item in worksheet'!J:J,1,0)</f>
        <v>MP10-7690</v>
      </c>
      <c r="B347" s="188" t="s">
        <v>556</v>
      </c>
      <c r="C347" s="188" t="s">
        <v>549</v>
      </c>
      <c r="E347" s="188" t="s">
        <v>33</v>
      </c>
      <c r="F347" s="188" t="s">
        <v>1923</v>
      </c>
      <c r="G347" s="188" t="s">
        <v>34</v>
      </c>
      <c r="H347" s="188" t="s">
        <v>550</v>
      </c>
      <c r="I347" s="188" t="s">
        <v>36</v>
      </c>
      <c r="J347" s="188" t="s">
        <v>37</v>
      </c>
      <c r="K347" s="188" t="s">
        <v>551</v>
      </c>
      <c r="L347" s="189" t="s">
        <v>552</v>
      </c>
      <c r="M347" s="188" t="s">
        <v>40</v>
      </c>
      <c r="N347" s="188" t="s">
        <v>60</v>
      </c>
      <c r="O347" s="188" t="s">
        <v>34</v>
      </c>
      <c r="P347" s="188" t="s">
        <v>34</v>
      </c>
      <c r="Q347" s="188">
        <v>1</v>
      </c>
      <c r="V347" s="190">
        <v>26.71</v>
      </c>
      <c r="W347" s="190">
        <v>57.14</v>
      </c>
      <c r="Z347" s="188">
        <v>800</v>
      </c>
      <c r="AA347" s="188" t="s">
        <v>158</v>
      </c>
      <c r="AB347" s="188">
        <v>9</v>
      </c>
      <c r="AC347" s="188" t="s">
        <v>45</v>
      </c>
      <c r="AG347" s="188" t="s">
        <v>42</v>
      </c>
      <c r="AH347" s="188" t="s">
        <v>34</v>
      </c>
      <c r="AI347" s="192" t="s">
        <v>34</v>
      </c>
      <c r="AN347" s="188" t="s">
        <v>4391</v>
      </c>
      <c r="AO347" s="188" t="s">
        <v>47</v>
      </c>
      <c r="AP347" s="188" t="s">
        <v>34</v>
      </c>
      <c r="AQ347" s="188" t="s">
        <v>553</v>
      </c>
      <c r="AR347" s="188" t="s">
        <v>34</v>
      </c>
      <c r="AT347" s="188" t="s">
        <v>49</v>
      </c>
      <c r="AW347" s="188">
        <v>0</v>
      </c>
      <c r="AX347" s="188">
        <v>0</v>
      </c>
      <c r="AY347" s="188" t="e">
        <f>VLOOKUP(B347,#REF!,1,0)</f>
        <v>#REF!</v>
      </c>
    </row>
    <row r="348" spans="1:51">
      <c r="A348" s="187" t="str">
        <f>VLOOKUP(B348,'Item in worksheet'!J:J,1,0)</f>
        <v>MP10-7691</v>
      </c>
      <c r="B348" s="188" t="s">
        <v>557</v>
      </c>
      <c r="C348" s="188" t="s">
        <v>549</v>
      </c>
      <c r="E348" s="188" t="s">
        <v>33</v>
      </c>
      <c r="F348" s="188" t="s">
        <v>1923</v>
      </c>
      <c r="G348" s="188" t="s">
        <v>34</v>
      </c>
      <c r="H348" s="188" t="s">
        <v>550</v>
      </c>
      <c r="I348" s="188" t="s">
        <v>36</v>
      </c>
      <c r="J348" s="188" t="s">
        <v>37</v>
      </c>
      <c r="K348" s="188" t="s">
        <v>555</v>
      </c>
      <c r="L348" s="189" t="s">
        <v>552</v>
      </c>
      <c r="M348" s="188" t="s">
        <v>40</v>
      </c>
      <c r="N348" s="188" t="s">
        <v>60</v>
      </c>
      <c r="O348" s="188" t="s">
        <v>34</v>
      </c>
      <c r="P348" s="188" t="s">
        <v>34</v>
      </c>
      <c r="Q348" s="188">
        <v>1</v>
      </c>
      <c r="V348" s="190">
        <v>30.45</v>
      </c>
      <c r="W348" s="190">
        <v>66.66</v>
      </c>
      <c r="Z348" s="188">
        <v>800</v>
      </c>
      <c r="AA348" s="188" t="s">
        <v>158</v>
      </c>
      <c r="AB348" s="188">
        <v>9</v>
      </c>
      <c r="AC348" s="188" t="s">
        <v>53</v>
      </c>
      <c r="AG348" s="188" t="s">
        <v>42</v>
      </c>
      <c r="AH348" s="188" t="s">
        <v>34</v>
      </c>
      <c r="AI348" s="192" t="s">
        <v>34</v>
      </c>
      <c r="AN348" s="188" t="s">
        <v>4391</v>
      </c>
      <c r="AO348" s="188" t="s">
        <v>47</v>
      </c>
      <c r="AP348" s="188" t="s">
        <v>34</v>
      </c>
      <c r="AQ348" s="188" t="s">
        <v>553</v>
      </c>
      <c r="AR348" s="188" t="s">
        <v>34</v>
      </c>
      <c r="AT348" s="188" t="s">
        <v>49</v>
      </c>
      <c r="AW348" s="188">
        <v>0</v>
      </c>
      <c r="AX348" s="188">
        <v>0</v>
      </c>
      <c r="AY348" s="188" t="e">
        <f>VLOOKUP(B348,#REF!,1,0)</f>
        <v>#REF!</v>
      </c>
    </row>
    <row r="349" spans="1:51">
      <c r="A349" s="187" t="str">
        <f>VLOOKUP(B349,'Item in worksheet'!J:J,1,0)</f>
        <v>MP10-173</v>
      </c>
      <c r="B349" s="188" t="s">
        <v>558</v>
      </c>
      <c r="C349" s="188" t="s">
        <v>559</v>
      </c>
      <c r="E349" s="188" t="s">
        <v>33</v>
      </c>
      <c r="F349" s="188" t="s">
        <v>1923</v>
      </c>
      <c r="G349" s="188" t="s">
        <v>34</v>
      </c>
      <c r="H349" s="188" t="s">
        <v>560</v>
      </c>
      <c r="I349" s="188" t="s">
        <v>36</v>
      </c>
      <c r="J349" s="188" t="s">
        <v>561</v>
      </c>
      <c r="K349" s="188" t="s">
        <v>401</v>
      </c>
      <c r="L349" s="189" t="s">
        <v>562</v>
      </c>
      <c r="M349" s="188" t="s">
        <v>40</v>
      </c>
      <c r="N349" s="188" t="s">
        <v>41</v>
      </c>
      <c r="O349" s="188" t="s">
        <v>34</v>
      </c>
      <c r="P349" s="188" t="s">
        <v>34</v>
      </c>
      <c r="Q349" s="188">
        <v>1</v>
      </c>
      <c r="V349" s="190">
        <v>28.3</v>
      </c>
      <c r="W349" s="190">
        <v>72</v>
      </c>
      <c r="Z349" s="188">
        <v>800</v>
      </c>
      <c r="AA349" s="188" t="s">
        <v>44</v>
      </c>
      <c r="AB349" s="188">
        <v>9</v>
      </c>
      <c r="AC349" s="188" t="s">
        <v>45</v>
      </c>
      <c r="AG349" s="188" t="s">
        <v>42</v>
      </c>
      <c r="AH349" s="188" t="s">
        <v>34</v>
      </c>
      <c r="AI349" s="192" t="s">
        <v>34</v>
      </c>
      <c r="AN349" s="188" t="s">
        <v>4391</v>
      </c>
      <c r="AO349" s="188" t="s">
        <v>47</v>
      </c>
      <c r="AP349" s="188" t="s">
        <v>34</v>
      </c>
      <c r="AQ349" s="188" t="s">
        <v>48</v>
      </c>
      <c r="AR349" s="188" t="s">
        <v>34</v>
      </c>
      <c r="AT349" s="188" t="s">
        <v>49</v>
      </c>
      <c r="AW349" s="188">
        <v>0</v>
      </c>
      <c r="AX349" s="188">
        <v>0</v>
      </c>
      <c r="AY349" s="188" t="e">
        <f>VLOOKUP(B349,#REF!,1,0)</f>
        <v>#REF!</v>
      </c>
    </row>
    <row r="350" spans="1:51">
      <c r="A350" s="187" t="str">
        <f>VLOOKUP(B350,'Item in worksheet'!J:J,1,0)</f>
        <v>MP10-173</v>
      </c>
      <c r="B350" s="188" t="s">
        <v>558</v>
      </c>
      <c r="C350" s="188" t="s">
        <v>559</v>
      </c>
      <c r="E350" s="188" t="s">
        <v>33</v>
      </c>
      <c r="F350" s="188" t="s">
        <v>1923</v>
      </c>
      <c r="G350" s="188" t="s">
        <v>34</v>
      </c>
      <c r="H350" s="188" t="s">
        <v>560</v>
      </c>
      <c r="I350" s="188" t="s">
        <v>36</v>
      </c>
      <c r="J350" s="188" t="s">
        <v>561</v>
      </c>
      <c r="K350" s="188" t="s">
        <v>401</v>
      </c>
      <c r="L350" s="189" t="s">
        <v>562</v>
      </c>
      <c r="M350" s="188" t="s">
        <v>40</v>
      </c>
      <c r="N350" s="188" t="s">
        <v>50</v>
      </c>
      <c r="O350" s="188" t="s">
        <v>34</v>
      </c>
      <c r="P350" s="188" t="s">
        <v>34</v>
      </c>
      <c r="Q350" s="188">
        <v>1</v>
      </c>
      <c r="V350" s="190">
        <v>28.3</v>
      </c>
      <c r="W350" s="190">
        <v>72</v>
      </c>
      <c r="Z350" s="188">
        <v>800</v>
      </c>
      <c r="AA350" s="188" t="s">
        <v>44</v>
      </c>
      <c r="AB350" s="188">
        <v>9</v>
      </c>
      <c r="AC350" s="188" t="s">
        <v>45</v>
      </c>
      <c r="AG350" s="188" t="s">
        <v>42</v>
      </c>
      <c r="AH350" s="188" t="s">
        <v>34</v>
      </c>
      <c r="AI350" s="192" t="s">
        <v>34</v>
      </c>
      <c r="AN350" s="188" t="s">
        <v>4391</v>
      </c>
      <c r="AO350" s="188" t="s">
        <v>47</v>
      </c>
      <c r="AP350" s="188" t="s">
        <v>34</v>
      </c>
      <c r="AQ350" s="188" t="s">
        <v>48</v>
      </c>
      <c r="AR350" s="188" t="s">
        <v>34</v>
      </c>
      <c r="AT350" s="188" t="s">
        <v>49</v>
      </c>
      <c r="AW350" s="188">
        <v>0</v>
      </c>
      <c r="AX350" s="188">
        <v>0</v>
      </c>
      <c r="AY350" s="188" t="e">
        <f>VLOOKUP(B350,#REF!,1,0)</f>
        <v>#REF!</v>
      </c>
    </row>
    <row r="351" spans="1:51">
      <c r="A351" s="187" t="str">
        <f>VLOOKUP(B351,'Item in worksheet'!J:J,1,0)</f>
        <v>MP10-174</v>
      </c>
      <c r="B351" s="188" t="s">
        <v>563</v>
      </c>
      <c r="C351" s="188" t="s">
        <v>559</v>
      </c>
      <c r="E351" s="188" t="s">
        <v>33</v>
      </c>
      <c r="F351" s="188" t="s">
        <v>1923</v>
      </c>
      <c r="G351" s="188" t="s">
        <v>34</v>
      </c>
      <c r="H351" s="188" t="s">
        <v>560</v>
      </c>
      <c r="I351" s="188" t="s">
        <v>36</v>
      </c>
      <c r="J351" s="188" t="s">
        <v>561</v>
      </c>
      <c r="K351" s="188" t="s">
        <v>404</v>
      </c>
      <c r="L351" s="189" t="s">
        <v>562</v>
      </c>
      <c r="M351" s="188" t="s">
        <v>40</v>
      </c>
      <c r="N351" s="188" t="s">
        <v>50</v>
      </c>
      <c r="O351" s="188" t="s">
        <v>34</v>
      </c>
      <c r="P351" s="188" t="s">
        <v>34</v>
      </c>
      <c r="Q351" s="188">
        <v>1</v>
      </c>
      <c r="V351" s="190">
        <v>33.17</v>
      </c>
      <c r="W351" s="190">
        <v>83.3</v>
      </c>
      <c r="Z351" s="188">
        <v>800</v>
      </c>
      <c r="AA351" s="188" t="s">
        <v>44</v>
      </c>
      <c r="AB351" s="188">
        <v>9</v>
      </c>
      <c r="AC351" s="188" t="s">
        <v>53</v>
      </c>
      <c r="AG351" s="188" t="s">
        <v>42</v>
      </c>
      <c r="AH351" s="188" t="s">
        <v>34</v>
      </c>
      <c r="AI351" s="192" t="s">
        <v>34</v>
      </c>
      <c r="AN351" s="188" t="s">
        <v>4391</v>
      </c>
      <c r="AO351" s="188" t="s">
        <v>47</v>
      </c>
      <c r="AP351" s="188" t="s">
        <v>34</v>
      </c>
      <c r="AQ351" s="188" t="s">
        <v>48</v>
      </c>
      <c r="AR351" s="188" t="s">
        <v>34</v>
      </c>
      <c r="AT351" s="188" t="s">
        <v>49</v>
      </c>
      <c r="AW351" s="188">
        <v>0</v>
      </c>
      <c r="AX351" s="188">
        <v>0</v>
      </c>
      <c r="AY351" s="188" t="e">
        <f>VLOOKUP(B351,#REF!,1,0)</f>
        <v>#REF!</v>
      </c>
    </row>
    <row r="352" spans="1:51">
      <c r="A352" s="187" t="str">
        <f>VLOOKUP(B352,'Item in worksheet'!J:J,1,0)</f>
        <v>MP10-174</v>
      </c>
      <c r="B352" s="188" t="s">
        <v>563</v>
      </c>
      <c r="C352" s="188" t="s">
        <v>559</v>
      </c>
      <c r="E352" s="188" t="s">
        <v>33</v>
      </c>
      <c r="F352" s="188" t="s">
        <v>1923</v>
      </c>
      <c r="G352" s="188" t="s">
        <v>34</v>
      </c>
      <c r="H352" s="188" t="s">
        <v>560</v>
      </c>
      <c r="I352" s="188" t="s">
        <v>36</v>
      </c>
      <c r="J352" s="188" t="s">
        <v>561</v>
      </c>
      <c r="K352" s="188" t="s">
        <v>404</v>
      </c>
      <c r="L352" s="189" t="s">
        <v>562</v>
      </c>
      <c r="M352" s="188" t="s">
        <v>40</v>
      </c>
      <c r="N352" s="188" t="s">
        <v>41</v>
      </c>
      <c r="O352" s="188" t="s">
        <v>34</v>
      </c>
      <c r="P352" s="188" t="s">
        <v>34</v>
      </c>
      <c r="Q352" s="188">
        <v>1</v>
      </c>
      <c r="V352" s="190">
        <v>33.17</v>
      </c>
      <c r="W352" s="190">
        <v>83.3</v>
      </c>
      <c r="Z352" s="188">
        <v>800</v>
      </c>
      <c r="AA352" s="188" t="s">
        <v>44</v>
      </c>
      <c r="AB352" s="188">
        <v>9</v>
      </c>
      <c r="AC352" s="188" t="s">
        <v>53</v>
      </c>
      <c r="AG352" s="188" t="s">
        <v>42</v>
      </c>
      <c r="AH352" s="188" t="s">
        <v>34</v>
      </c>
      <c r="AI352" s="192" t="s">
        <v>34</v>
      </c>
      <c r="AN352" s="188" t="s">
        <v>4391</v>
      </c>
      <c r="AO352" s="188" t="s">
        <v>47</v>
      </c>
      <c r="AP352" s="188" t="s">
        <v>34</v>
      </c>
      <c r="AQ352" s="188" t="s">
        <v>48</v>
      </c>
      <c r="AR352" s="188" t="s">
        <v>34</v>
      </c>
      <c r="AT352" s="188" t="s">
        <v>49</v>
      </c>
      <c r="AW352" s="188">
        <v>0</v>
      </c>
      <c r="AX352" s="188">
        <v>0</v>
      </c>
      <c r="AY352" s="188" t="e">
        <f>VLOOKUP(B352,#REF!,1,0)</f>
        <v>#REF!</v>
      </c>
    </row>
    <row r="353" spans="1:51">
      <c r="A353" s="187" t="str">
        <f>VLOOKUP(B353,'Item in worksheet'!J:J,1,0)</f>
        <v>MP10-175</v>
      </c>
      <c r="B353" s="188" t="s">
        <v>564</v>
      </c>
      <c r="C353" s="188" t="s">
        <v>559</v>
      </c>
      <c r="E353" s="188" t="s">
        <v>33</v>
      </c>
      <c r="F353" s="188" t="s">
        <v>1923</v>
      </c>
      <c r="G353" s="188" t="s">
        <v>34</v>
      </c>
      <c r="H353" s="188" t="s">
        <v>560</v>
      </c>
      <c r="I353" s="188" t="s">
        <v>36</v>
      </c>
      <c r="J353" s="188" t="s">
        <v>561</v>
      </c>
      <c r="K353" s="188" t="s">
        <v>418</v>
      </c>
      <c r="L353" s="189" t="s">
        <v>562</v>
      </c>
      <c r="M353" s="188" t="s">
        <v>40</v>
      </c>
      <c r="N353" s="188" t="s">
        <v>50</v>
      </c>
      <c r="O353" s="188" t="s">
        <v>34</v>
      </c>
      <c r="P353" s="188" t="s">
        <v>34</v>
      </c>
      <c r="Q353" s="188">
        <v>1</v>
      </c>
      <c r="V353" s="190">
        <v>32.67</v>
      </c>
      <c r="W353" s="190">
        <v>83.3</v>
      </c>
      <c r="Z353" s="188">
        <v>800</v>
      </c>
      <c r="AA353" s="188" t="s">
        <v>44</v>
      </c>
      <c r="AB353" s="188">
        <v>9</v>
      </c>
      <c r="AC353" s="188" t="s">
        <v>56</v>
      </c>
      <c r="AG353" s="188" t="s">
        <v>42</v>
      </c>
      <c r="AH353" s="188" t="s">
        <v>34</v>
      </c>
      <c r="AI353" s="192" t="s">
        <v>34</v>
      </c>
      <c r="AN353" s="188" t="s">
        <v>4391</v>
      </c>
      <c r="AO353" s="188" t="s">
        <v>47</v>
      </c>
      <c r="AP353" s="188" t="s">
        <v>34</v>
      </c>
      <c r="AQ353" s="188" t="s">
        <v>48</v>
      </c>
      <c r="AR353" s="188" t="s">
        <v>34</v>
      </c>
      <c r="AT353" s="188" t="s">
        <v>49</v>
      </c>
      <c r="AW353" s="188">
        <v>0</v>
      </c>
      <c r="AX353" s="188">
        <v>0</v>
      </c>
      <c r="AY353" s="188" t="e">
        <f>VLOOKUP(B353,#REF!,1,0)</f>
        <v>#REF!</v>
      </c>
    </row>
    <row r="354" spans="1:51">
      <c r="A354" s="187" t="str">
        <f>VLOOKUP(B354,'Item in worksheet'!J:J,1,0)</f>
        <v>MP10-435</v>
      </c>
      <c r="B354" s="188" t="s">
        <v>565</v>
      </c>
      <c r="C354" s="188" t="s">
        <v>559</v>
      </c>
      <c r="E354" s="188" t="s">
        <v>33</v>
      </c>
      <c r="F354" s="188" t="s">
        <v>1923</v>
      </c>
      <c r="G354" s="188" t="s">
        <v>34</v>
      </c>
      <c r="H354" s="188" t="s">
        <v>560</v>
      </c>
      <c r="I354" s="188" t="s">
        <v>36</v>
      </c>
      <c r="J354" s="188" t="s">
        <v>561</v>
      </c>
      <c r="K354" s="188" t="s">
        <v>566</v>
      </c>
      <c r="L354" s="189" t="s">
        <v>567</v>
      </c>
      <c r="M354" s="188" t="s">
        <v>40</v>
      </c>
      <c r="N354" s="188" t="s">
        <v>50</v>
      </c>
      <c r="O354" s="188" t="s">
        <v>34</v>
      </c>
      <c r="P354" s="188" t="s">
        <v>34</v>
      </c>
      <c r="Q354" s="188">
        <v>1</v>
      </c>
      <c r="V354" s="190">
        <v>24.49</v>
      </c>
      <c r="W354" s="190">
        <v>55.2</v>
      </c>
      <c r="Z354" s="188">
        <v>800</v>
      </c>
      <c r="AA354" s="188" t="s">
        <v>44</v>
      </c>
      <c r="AB354" s="188">
        <v>9</v>
      </c>
      <c r="AC354" s="188" t="s">
        <v>568</v>
      </c>
      <c r="AG354" s="188" t="s">
        <v>42</v>
      </c>
      <c r="AH354" s="188" t="s">
        <v>34</v>
      </c>
      <c r="AI354" s="192" t="s">
        <v>34</v>
      </c>
      <c r="AN354" s="188" t="s">
        <v>4391</v>
      </c>
      <c r="AO354" s="188" t="s">
        <v>47</v>
      </c>
      <c r="AP354" s="188" t="s">
        <v>34</v>
      </c>
      <c r="AQ354" s="188" t="s">
        <v>48</v>
      </c>
      <c r="AR354" s="188" t="s">
        <v>34</v>
      </c>
      <c r="AT354" s="188" t="s">
        <v>49</v>
      </c>
      <c r="AW354" s="188">
        <v>0</v>
      </c>
      <c r="AX354" s="188">
        <v>0</v>
      </c>
      <c r="AY354" s="188" t="e">
        <f>VLOOKUP(B354,#REF!,1,0)</f>
        <v>#REF!</v>
      </c>
    </row>
    <row r="355" spans="1:51">
      <c r="A355" s="187" t="str">
        <f>VLOOKUP(B355,'Item in worksheet'!J:J,1,0)</f>
        <v>MP12-176</v>
      </c>
      <c r="B355" s="188" t="s">
        <v>569</v>
      </c>
      <c r="C355" s="188" t="s">
        <v>559</v>
      </c>
      <c r="E355" s="188" t="s">
        <v>33</v>
      </c>
      <c r="F355" s="188" t="s">
        <v>1923</v>
      </c>
      <c r="G355" s="188" t="s">
        <v>34</v>
      </c>
      <c r="H355" s="188" t="s">
        <v>560</v>
      </c>
      <c r="I355" s="188" t="s">
        <v>58</v>
      </c>
      <c r="J355" s="188" t="s">
        <v>561</v>
      </c>
      <c r="K355" s="188" t="s">
        <v>458</v>
      </c>
      <c r="L355" s="189" t="s">
        <v>570</v>
      </c>
      <c r="M355" s="188" t="s">
        <v>40</v>
      </c>
      <c r="N355" s="188" t="s">
        <v>50</v>
      </c>
      <c r="O355" s="188" t="s">
        <v>34</v>
      </c>
      <c r="P355" s="188" t="s">
        <v>34</v>
      </c>
      <c r="Q355" s="188">
        <v>1</v>
      </c>
      <c r="V355" s="190">
        <v>21.31</v>
      </c>
      <c r="W355" s="190">
        <v>54.99</v>
      </c>
      <c r="Z355" s="188">
        <v>800</v>
      </c>
      <c r="AA355" s="188" t="s">
        <v>44</v>
      </c>
      <c r="AB355" s="188">
        <v>9</v>
      </c>
      <c r="AC355" s="188" t="s">
        <v>1898</v>
      </c>
      <c r="AG355" s="188" t="s">
        <v>42</v>
      </c>
      <c r="AH355" s="188" t="s">
        <v>34</v>
      </c>
      <c r="AI355" s="192" t="s">
        <v>34</v>
      </c>
      <c r="AN355" s="188" t="s">
        <v>4391</v>
      </c>
      <c r="AO355" s="188" t="s">
        <v>47</v>
      </c>
      <c r="AP355" s="188" t="s">
        <v>34</v>
      </c>
      <c r="AQ355" s="188" t="s">
        <v>48</v>
      </c>
      <c r="AR355" s="188" t="s">
        <v>34</v>
      </c>
      <c r="AT355" s="188" t="s">
        <v>49</v>
      </c>
      <c r="AW355" s="188">
        <v>0</v>
      </c>
      <c r="AX355" s="188">
        <v>0</v>
      </c>
      <c r="AY355" s="188" t="e">
        <f>VLOOKUP(B355,#REF!,1,0)</f>
        <v>#REF!</v>
      </c>
    </row>
    <row r="356" spans="1:51">
      <c r="A356" s="187" t="str">
        <f>VLOOKUP(B356,'Item in worksheet'!J:J,1,0)</f>
        <v>MP12-177</v>
      </c>
      <c r="B356" s="188" t="s">
        <v>571</v>
      </c>
      <c r="C356" s="188" t="s">
        <v>559</v>
      </c>
      <c r="E356" s="188" t="s">
        <v>33</v>
      </c>
      <c r="F356" s="188" t="s">
        <v>1923</v>
      </c>
      <c r="G356" s="188" t="s">
        <v>34</v>
      </c>
      <c r="H356" s="188" t="s">
        <v>560</v>
      </c>
      <c r="I356" s="188" t="s">
        <v>58</v>
      </c>
      <c r="J356" s="188" t="s">
        <v>561</v>
      </c>
      <c r="K356" s="188" t="s">
        <v>461</v>
      </c>
      <c r="L356" s="189" t="s">
        <v>570</v>
      </c>
      <c r="M356" s="188" t="s">
        <v>40</v>
      </c>
      <c r="N356" s="188" t="s">
        <v>50</v>
      </c>
      <c r="O356" s="188" t="s">
        <v>34</v>
      </c>
      <c r="P356" s="188" t="s">
        <v>34</v>
      </c>
      <c r="Q356" s="188">
        <v>1</v>
      </c>
      <c r="V356" s="190">
        <v>24.43</v>
      </c>
      <c r="W356" s="190">
        <v>59.99</v>
      </c>
      <c r="Z356" s="188">
        <v>800</v>
      </c>
      <c r="AA356" s="188" t="s">
        <v>44</v>
      </c>
      <c r="AB356" s="188">
        <v>9</v>
      </c>
      <c r="AC356" s="188" t="s">
        <v>1899</v>
      </c>
      <c r="AG356" s="188" t="s">
        <v>42</v>
      </c>
      <c r="AH356" s="188" t="s">
        <v>34</v>
      </c>
      <c r="AI356" s="192" t="s">
        <v>34</v>
      </c>
      <c r="AN356" s="188" t="s">
        <v>4391</v>
      </c>
      <c r="AO356" s="188" t="s">
        <v>47</v>
      </c>
      <c r="AP356" s="188" t="s">
        <v>34</v>
      </c>
      <c r="AQ356" s="188" t="s">
        <v>48</v>
      </c>
      <c r="AR356" s="188" t="s">
        <v>34</v>
      </c>
      <c r="AT356" s="188" t="s">
        <v>49</v>
      </c>
      <c r="AW356" s="188">
        <v>0</v>
      </c>
      <c r="AX356" s="188">
        <v>0</v>
      </c>
      <c r="AY356" s="188" t="e">
        <f>VLOOKUP(B356,#REF!,1,0)</f>
        <v>#REF!</v>
      </c>
    </row>
    <row r="357" spans="1:51">
      <c r="A357" s="187" t="str">
        <f>VLOOKUP(B357,'Item in worksheet'!J:J,1,0)</f>
        <v>MP13-325</v>
      </c>
      <c r="B357" s="188" t="s">
        <v>572</v>
      </c>
      <c r="C357" s="188" t="s">
        <v>559</v>
      </c>
      <c r="E357" s="188" t="s">
        <v>33</v>
      </c>
      <c r="F357" s="188" t="s">
        <v>1923</v>
      </c>
      <c r="G357" s="188" t="s">
        <v>34</v>
      </c>
      <c r="H357" s="188" t="s">
        <v>560</v>
      </c>
      <c r="I357" s="188" t="s">
        <v>64</v>
      </c>
      <c r="J357" s="188" t="s">
        <v>573</v>
      </c>
      <c r="K357" s="188" t="s">
        <v>574</v>
      </c>
      <c r="L357" s="189" t="s">
        <v>575</v>
      </c>
      <c r="M357" s="188" t="s">
        <v>40</v>
      </c>
      <c r="N357" s="188" t="s">
        <v>41</v>
      </c>
      <c r="O357" s="188" t="s">
        <v>34</v>
      </c>
      <c r="P357" s="188" t="s">
        <v>34</v>
      </c>
      <c r="Q357" s="188">
        <v>1</v>
      </c>
      <c r="V357" s="190">
        <v>27.71</v>
      </c>
      <c r="W357" s="190">
        <v>59.99</v>
      </c>
      <c r="Z357" s="188">
        <v>800</v>
      </c>
      <c r="AA357" s="188" t="s">
        <v>44</v>
      </c>
      <c r="AB357" s="188">
        <v>9</v>
      </c>
      <c r="AC357" s="188" t="s">
        <v>1895</v>
      </c>
      <c r="AG357" s="188" t="s">
        <v>42</v>
      </c>
      <c r="AH357" s="188" t="s">
        <v>34</v>
      </c>
      <c r="AI357" s="192" t="s">
        <v>34</v>
      </c>
      <c r="AN357" s="188" t="s">
        <v>4391</v>
      </c>
      <c r="AO357" s="188" t="s">
        <v>47</v>
      </c>
      <c r="AP357" s="188" t="s">
        <v>34</v>
      </c>
      <c r="AQ357" s="188" t="s">
        <v>48</v>
      </c>
      <c r="AR357" s="188" t="s">
        <v>34</v>
      </c>
      <c r="AT357" s="188" t="s">
        <v>49</v>
      </c>
      <c r="AW357" s="188">
        <v>0</v>
      </c>
      <c r="AX357" s="188">
        <v>0</v>
      </c>
      <c r="AY357" s="188" t="e">
        <f>VLOOKUP(B357,#REF!,1,0)</f>
        <v>#REF!</v>
      </c>
    </row>
    <row r="358" spans="1:51">
      <c r="A358" s="187" t="str">
        <f>VLOOKUP(B358,'Item in worksheet'!J:J,1,0)</f>
        <v>MP13-325</v>
      </c>
      <c r="B358" s="188" t="s">
        <v>572</v>
      </c>
      <c r="C358" s="188" t="s">
        <v>559</v>
      </c>
      <c r="E358" s="188" t="s">
        <v>33</v>
      </c>
      <c r="F358" s="188" t="s">
        <v>1923</v>
      </c>
      <c r="G358" s="188" t="s">
        <v>34</v>
      </c>
      <c r="H358" s="188" t="s">
        <v>560</v>
      </c>
      <c r="I358" s="188" t="s">
        <v>64</v>
      </c>
      <c r="J358" s="188" t="s">
        <v>573</v>
      </c>
      <c r="K358" s="188" t="s">
        <v>574</v>
      </c>
      <c r="L358" s="189" t="s">
        <v>575</v>
      </c>
      <c r="M358" s="188" t="s">
        <v>40</v>
      </c>
      <c r="N358" s="188" t="s">
        <v>50</v>
      </c>
      <c r="O358" s="188" t="s">
        <v>34</v>
      </c>
      <c r="P358" s="188" t="s">
        <v>34</v>
      </c>
      <c r="Q358" s="188">
        <v>1</v>
      </c>
      <c r="V358" s="190">
        <v>27.71</v>
      </c>
      <c r="W358" s="190">
        <v>59.99</v>
      </c>
      <c r="Z358" s="188">
        <v>800</v>
      </c>
      <c r="AA358" s="188" t="s">
        <v>44</v>
      </c>
      <c r="AB358" s="188">
        <v>9</v>
      </c>
      <c r="AC358" s="188" t="s">
        <v>1895</v>
      </c>
      <c r="AG358" s="188" t="s">
        <v>42</v>
      </c>
      <c r="AH358" s="188" t="s">
        <v>34</v>
      </c>
      <c r="AI358" s="192" t="s">
        <v>34</v>
      </c>
      <c r="AN358" s="188" t="s">
        <v>4391</v>
      </c>
      <c r="AO358" s="188" t="s">
        <v>47</v>
      </c>
      <c r="AP358" s="188" t="s">
        <v>34</v>
      </c>
      <c r="AQ358" s="188" t="s">
        <v>48</v>
      </c>
      <c r="AR358" s="188" t="s">
        <v>34</v>
      </c>
      <c r="AT358" s="188" t="s">
        <v>49</v>
      </c>
      <c r="AW358" s="188">
        <v>0</v>
      </c>
      <c r="AX358" s="188">
        <v>0</v>
      </c>
      <c r="AY358" s="188" t="e">
        <f>VLOOKUP(B358,#REF!,1,0)</f>
        <v>#REF!</v>
      </c>
    </row>
    <row r="359" spans="1:51">
      <c r="A359" s="187" t="str">
        <f>VLOOKUP(B359,'Item in worksheet'!J:J,1,0)</f>
        <v>MP13-326</v>
      </c>
      <c r="B359" s="188" t="s">
        <v>576</v>
      </c>
      <c r="C359" s="188" t="s">
        <v>559</v>
      </c>
      <c r="E359" s="188" t="s">
        <v>33</v>
      </c>
      <c r="F359" s="188" t="s">
        <v>1923</v>
      </c>
      <c r="G359" s="188" t="s">
        <v>34</v>
      </c>
      <c r="H359" s="188" t="s">
        <v>560</v>
      </c>
      <c r="I359" s="188" t="s">
        <v>64</v>
      </c>
      <c r="J359" s="188" t="s">
        <v>573</v>
      </c>
      <c r="K359" s="188" t="s">
        <v>577</v>
      </c>
      <c r="L359" s="189" t="s">
        <v>575</v>
      </c>
      <c r="M359" s="188" t="s">
        <v>40</v>
      </c>
      <c r="N359" s="188" t="s">
        <v>50</v>
      </c>
      <c r="O359" s="188" t="s">
        <v>34</v>
      </c>
      <c r="P359" s="188" t="s">
        <v>34</v>
      </c>
      <c r="Q359" s="188">
        <v>1</v>
      </c>
      <c r="V359" s="190">
        <v>31.79</v>
      </c>
      <c r="W359" s="190">
        <v>66.290000000000006</v>
      </c>
      <c r="Z359" s="188">
        <v>800</v>
      </c>
      <c r="AA359" s="188" t="s">
        <v>44</v>
      </c>
      <c r="AB359" s="188">
        <v>9</v>
      </c>
      <c r="AC359" s="188" t="s">
        <v>1896</v>
      </c>
      <c r="AG359" s="188" t="s">
        <v>42</v>
      </c>
      <c r="AH359" s="188" t="s">
        <v>34</v>
      </c>
      <c r="AI359" s="192" t="s">
        <v>34</v>
      </c>
      <c r="AN359" s="188" t="s">
        <v>4391</v>
      </c>
      <c r="AO359" s="188" t="s">
        <v>47</v>
      </c>
      <c r="AP359" s="188" t="s">
        <v>34</v>
      </c>
      <c r="AQ359" s="188" t="s">
        <v>48</v>
      </c>
      <c r="AR359" s="188" t="s">
        <v>34</v>
      </c>
      <c r="AT359" s="188" t="s">
        <v>49</v>
      </c>
      <c r="AW359" s="188">
        <v>0</v>
      </c>
      <c r="AX359" s="188">
        <v>0</v>
      </c>
      <c r="AY359" s="188" t="e">
        <f>VLOOKUP(B359,#REF!,1,0)</f>
        <v>#REF!</v>
      </c>
    </row>
    <row r="360" spans="1:51">
      <c r="A360" s="187" t="str">
        <f>VLOOKUP(B360,'Item in worksheet'!J:J,1,0)</f>
        <v>MP13-326</v>
      </c>
      <c r="B360" s="188" t="s">
        <v>576</v>
      </c>
      <c r="C360" s="188" t="s">
        <v>559</v>
      </c>
      <c r="E360" s="188" t="s">
        <v>33</v>
      </c>
      <c r="F360" s="188" t="s">
        <v>1923</v>
      </c>
      <c r="G360" s="188" t="s">
        <v>34</v>
      </c>
      <c r="H360" s="188" t="s">
        <v>560</v>
      </c>
      <c r="I360" s="188" t="s">
        <v>64</v>
      </c>
      <c r="J360" s="188" t="s">
        <v>573</v>
      </c>
      <c r="K360" s="188" t="s">
        <v>577</v>
      </c>
      <c r="L360" s="189" t="s">
        <v>575</v>
      </c>
      <c r="M360" s="188" t="s">
        <v>40</v>
      </c>
      <c r="N360" s="188" t="s">
        <v>41</v>
      </c>
      <c r="O360" s="188" t="s">
        <v>34</v>
      </c>
      <c r="P360" s="188" t="s">
        <v>34</v>
      </c>
      <c r="Q360" s="188">
        <v>1</v>
      </c>
      <c r="V360" s="190">
        <v>31.79</v>
      </c>
      <c r="W360" s="190">
        <v>66.290000000000006</v>
      </c>
      <c r="Z360" s="188">
        <v>800</v>
      </c>
      <c r="AA360" s="188" t="s">
        <v>44</v>
      </c>
      <c r="AB360" s="188">
        <v>9</v>
      </c>
      <c r="AC360" s="188" t="s">
        <v>1896</v>
      </c>
      <c r="AG360" s="188" t="s">
        <v>42</v>
      </c>
      <c r="AH360" s="188" t="s">
        <v>34</v>
      </c>
      <c r="AI360" s="192" t="s">
        <v>34</v>
      </c>
      <c r="AN360" s="188" t="s">
        <v>4391</v>
      </c>
      <c r="AO360" s="188" t="s">
        <v>47</v>
      </c>
      <c r="AP360" s="188" t="s">
        <v>34</v>
      </c>
      <c r="AQ360" s="188" t="s">
        <v>48</v>
      </c>
      <c r="AR360" s="188" t="s">
        <v>34</v>
      </c>
      <c r="AT360" s="188" t="s">
        <v>49</v>
      </c>
      <c r="AW360" s="188">
        <v>0</v>
      </c>
      <c r="AX360" s="188">
        <v>0</v>
      </c>
      <c r="AY360" s="188" t="e">
        <f>VLOOKUP(B360,#REF!,1,0)</f>
        <v>#REF!</v>
      </c>
    </row>
    <row r="361" spans="1:51">
      <c r="A361" s="187" t="str">
        <f>VLOOKUP(B361,'Item in worksheet'!J:J,1,0)</f>
        <v>MP10-257</v>
      </c>
      <c r="B361" s="188" t="s">
        <v>578</v>
      </c>
      <c r="C361" s="188" t="s">
        <v>579</v>
      </c>
      <c r="E361" s="188" t="s">
        <v>33</v>
      </c>
      <c r="F361" s="188" t="s">
        <v>1923</v>
      </c>
      <c r="G361" s="188" t="s">
        <v>34</v>
      </c>
      <c r="H361" s="188" t="s">
        <v>580</v>
      </c>
      <c r="I361" s="188" t="s">
        <v>36</v>
      </c>
      <c r="J361" s="188" t="s">
        <v>581</v>
      </c>
      <c r="K361" s="188" t="s">
        <v>401</v>
      </c>
      <c r="L361" s="189" t="s">
        <v>582</v>
      </c>
      <c r="M361" s="188" t="s">
        <v>40</v>
      </c>
      <c r="N361" s="188" t="s">
        <v>41</v>
      </c>
      <c r="O361" s="188" t="s">
        <v>34</v>
      </c>
      <c r="P361" s="188" t="s">
        <v>34</v>
      </c>
      <c r="Q361" s="188">
        <v>1</v>
      </c>
      <c r="V361" s="190">
        <v>28.47</v>
      </c>
      <c r="W361" s="190">
        <v>72</v>
      </c>
      <c r="Z361" s="188">
        <v>800</v>
      </c>
      <c r="AA361" s="188" t="s">
        <v>44</v>
      </c>
      <c r="AB361" s="188">
        <v>9</v>
      </c>
      <c r="AC361" s="188" t="s">
        <v>45</v>
      </c>
      <c r="AG361" s="188" t="s">
        <v>42</v>
      </c>
      <c r="AH361" s="188" t="s">
        <v>34</v>
      </c>
      <c r="AI361" s="192" t="s">
        <v>34</v>
      </c>
      <c r="AN361" s="188" t="s">
        <v>4391</v>
      </c>
      <c r="AO361" s="188" t="s">
        <v>47</v>
      </c>
      <c r="AP361" s="188" t="s">
        <v>34</v>
      </c>
      <c r="AQ361" s="188" t="s">
        <v>48</v>
      </c>
      <c r="AR361" s="188" t="s">
        <v>34</v>
      </c>
      <c r="AT361" s="188" t="s">
        <v>49</v>
      </c>
      <c r="AW361" s="188">
        <v>0</v>
      </c>
      <c r="AX361" s="188">
        <v>0</v>
      </c>
      <c r="AY361" s="188" t="e">
        <f>VLOOKUP(B361,#REF!,1,0)</f>
        <v>#REF!</v>
      </c>
    </row>
    <row r="362" spans="1:51">
      <c r="A362" s="187" t="str">
        <f>VLOOKUP(B362,'Item in worksheet'!J:J,1,0)</f>
        <v>MP10-257</v>
      </c>
      <c r="B362" s="188" t="s">
        <v>578</v>
      </c>
      <c r="C362" s="188" t="s">
        <v>579</v>
      </c>
      <c r="E362" s="188" t="s">
        <v>33</v>
      </c>
      <c r="F362" s="188" t="s">
        <v>1923</v>
      </c>
      <c r="G362" s="188" t="s">
        <v>34</v>
      </c>
      <c r="H362" s="188" t="s">
        <v>580</v>
      </c>
      <c r="I362" s="188" t="s">
        <v>36</v>
      </c>
      <c r="J362" s="188" t="s">
        <v>581</v>
      </c>
      <c r="K362" s="188" t="s">
        <v>401</v>
      </c>
      <c r="L362" s="189" t="s">
        <v>582</v>
      </c>
      <c r="M362" s="188" t="s">
        <v>40</v>
      </c>
      <c r="N362" s="188" t="s">
        <v>60</v>
      </c>
      <c r="O362" s="188" t="s">
        <v>34</v>
      </c>
      <c r="P362" s="188" t="s">
        <v>34</v>
      </c>
      <c r="Q362" s="188">
        <v>1</v>
      </c>
      <c r="V362" s="190">
        <v>28.47</v>
      </c>
      <c r="W362" s="190">
        <v>72</v>
      </c>
      <c r="Z362" s="188">
        <v>800</v>
      </c>
      <c r="AA362" s="188" t="s">
        <v>44</v>
      </c>
      <c r="AB362" s="188">
        <v>9</v>
      </c>
      <c r="AC362" s="188" t="s">
        <v>45</v>
      </c>
      <c r="AG362" s="188" t="s">
        <v>42</v>
      </c>
      <c r="AH362" s="188" t="s">
        <v>34</v>
      </c>
      <c r="AI362" s="192" t="s">
        <v>34</v>
      </c>
      <c r="AN362" s="188" t="s">
        <v>4391</v>
      </c>
      <c r="AO362" s="188" t="s">
        <v>47</v>
      </c>
      <c r="AP362" s="188" t="s">
        <v>34</v>
      </c>
      <c r="AQ362" s="188" t="s">
        <v>48</v>
      </c>
      <c r="AR362" s="188" t="s">
        <v>34</v>
      </c>
      <c r="AT362" s="188" t="s">
        <v>49</v>
      </c>
      <c r="AW362" s="188">
        <v>0</v>
      </c>
      <c r="AX362" s="188">
        <v>0</v>
      </c>
      <c r="AY362" s="188" t="e">
        <f>VLOOKUP(B362,#REF!,1,0)</f>
        <v>#REF!</v>
      </c>
    </row>
    <row r="363" spans="1:51">
      <c r="A363" s="187" t="str">
        <f>VLOOKUP(B363,'Item in worksheet'!J:J,1,0)</f>
        <v>MP10-258</v>
      </c>
      <c r="B363" s="188" t="s">
        <v>583</v>
      </c>
      <c r="C363" s="188" t="s">
        <v>579</v>
      </c>
      <c r="E363" s="188" t="s">
        <v>33</v>
      </c>
      <c r="F363" s="188" t="s">
        <v>1923</v>
      </c>
      <c r="G363" s="188" t="s">
        <v>34</v>
      </c>
      <c r="H363" s="188" t="s">
        <v>580</v>
      </c>
      <c r="I363" s="188" t="s">
        <v>36</v>
      </c>
      <c r="J363" s="188" t="s">
        <v>581</v>
      </c>
      <c r="K363" s="188" t="s">
        <v>404</v>
      </c>
      <c r="L363" s="189" t="s">
        <v>582</v>
      </c>
      <c r="M363" s="188" t="s">
        <v>40</v>
      </c>
      <c r="N363" s="188" t="s">
        <v>60</v>
      </c>
      <c r="O363" s="188" t="s">
        <v>34</v>
      </c>
      <c r="P363" s="188" t="s">
        <v>34</v>
      </c>
      <c r="Q363" s="188">
        <v>1</v>
      </c>
      <c r="V363" s="190">
        <v>31.88</v>
      </c>
      <c r="W363" s="190">
        <v>83.3</v>
      </c>
      <c r="Z363" s="188">
        <v>800</v>
      </c>
      <c r="AA363" s="188" t="s">
        <v>44</v>
      </c>
      <c r="AB363" s="188">
        <v>9</v>
      </c>
      <c r="AC363" s="188" t="s">
        <v>53</v>
      </c>
      <c r="AG363" s="188" t="s">
        <v>42</v>
      </c>
      <c r="AH363" s="188" t="s">
        <v>34</v>
      </c>
      <c r="AI363" s="192" t="s">
        <v>34</v>
      </c>
      <c r="AN363" s="188" t="s">
        <v>4391</v>
      </c>
      <c r="AO363" s="188" t="s">
        <v>47</v>
      </c>
      <c r="AP363" s="188" t="s">
        <v>34</v>
      </c>
      <c r="AQ363" s="188" t="s">
        <v>48</v>
      </c>
      <c r="AR363" s="188" t="s">
        <v>34</v>
      </c>
      <c r="AT363" s="188" t="s">
        <v>49</v>
      </c>
      <c r="AW363" s="188">
        <v>0</v>
      </c>
      <c r="AX363" s="188">
        <v>0</v>
      </c>
      <c r="AY363" s="188" t="e">
        <f>VLOOKUP(B363,#REF!,1,0)</f>
        <v>#REF!</v>
      </c>
    </row>
    <row r="364" spans="1:51">
      <c r="A364" s="187" t="str">
        <f>VLOOKUP(B364,'Item in worksheet'!J:J,1,0)</f>
        <v>MP10-258</v>
      </c>
      <c r="B364" s="188" t="s">
        <v>583</v>
      </c>
      <c r="C364" s="188" t="s">
        <v>579</v>
      </c>
      <c r="E364" s="188" t="s">
        <v>33</v>
      </c>
      <c r="F364" s="188" t="s">
        <v>1923</v>
      </c>
      <c r="G364" s="188" t="s">
        <v>34</v>
      </c>
      <c r="H364" s="188" t="s">
        <v>580</v>
      </c>
      <c r="I364" s="188" t="s">
        <v>36</v>
      </c>
      <c r="J364" s="188" t="s">
        <v>581</v>
      </c>
      <c r="K364" s="188" t="s">
        <v>404</v>
      </c>
      <c r="L364" s="189" t="s">
        <v>582</v>
      </c>
      <c r="M364" s="188" t="s">
        <v>40</v>
      </c>
      <c r="N364" s="188" t="s">
        <v>41</v>
      </c>
      <c r="O364" s="188" t="s">
        <v>34</v>
      </c>
      <c r="P364" s="188" t="s">
        <v>34</v>
      </c>
      <c r="Q364" s="188">
        <v>1</v>
      </c>
      <c r="V364" s="190">
        <v>31.88</v>
      </c>
      <c r="W364" s="190">
        <v>83.3</v>
      </c>
      <c r="Z364" s="188">
        <v>800</v>
      </c>
      <c r="AA364" s="188" t="s">
        <v>44</v>
      </c>
      <c r="AB364" s="188">
        <v>9</v>
      </c>
      <c r="AC364" s="188" t="s">
        <v>53</v>
      </c>
      <c r="AG364" s="188" t="s">
        <v>42</v>
      </c>
      <c r="AH364" s="188" t="s">
        <v>34</v>
      </c>
      <c r="AI364" s="192" t="s">
        <v>34</v>
      </c>
      <c r="AN364" s="188" t="s">
        <v>4391</v>
      </c>
      <c r="AO364" s="188" t="s">
        <v>47</v>
      </c>
      <c r="AP364" s="188" t="s">
        <v>34</v>
      </c>
      <c r="AQ364" s="188" t="s">
        <v>48</v>
      </c>
      <c r="AR364" s="188" t="s">
        <v>34</v>
      </c>
      <c r="AT364" s="188" t="s">
        <v>49</v>
      </c>
      <c r="AW364" s="188">
        <v>0</v>
      </c>
      <c r="AX364" s="188">
        <v>0</v>
      </c>
      <c r="AY364" s="188" t="e">
        <f>VLOOKUP(B364,#REF!,1,0)</f>
        <v>#REF!</v>
      </c>
    </row>
    <row r="365" spans="1:51">
      <c r="A365" s="187" t="str">
        <f>VLOOKUP(B365,'Item in worksheet'!J:J,1,0)</f>
        <v>MP10-259</v>
      </c>
      <c r="B365" s="188" t="s">
        <v>584</v>
      </c>
      <c r="C365" s="188" t="s">
        <v>579</v>
      </c>
      <c r="E365" s="188" t="s">
        <v>33</v>
      </c>
      <c r="F365" s="188" t="s">
        <v>1923</v>
      </c>
      <c r="G365" s="188" t="s">
        <v>34</v>
      </c>
      <c r="H365" s="188" t="s">
        <v>580</v>
      </c>
      <c r="I365" s="188" t="s">
        <v>36</v>
      </c>
      <c r="J365" s="188" t="s">
        <v>581</v>
      </c>
      <c r="K365" s="188" t="s">
        <v>406</v>
      </c>
      <c r="L365" s="189" t="s">
        <v>582</v>
      </c>
      <c r="M365" s="188" t="s">
        <v>40</v>
      </c>
      <c r="N365" s="188" t="s">
        <v>60</v>
      </c>
      <c r="O365" s="188" t="s">
        <v>34</v>
      </c>
      <c r="P365" s="188" t="s">
        <v>34</v>
      </c>
      <c r="Q365" s="188">
        <v>1</v>
      </c>
      <c r="V365" s="190">
        <v>31.88</v>
      </c>
      <c r="W365" s="190">
        <v>83.3</v>
      </c>
      <c r="Z365" s="188">
        <v>800</v>
      </c>
      <c r="AA365" s="188" t="s">
        <v>44</v>
      </c>
      <c r="AB365" s="188">
        <v>9</v>
      </c>
      <c r="AC365" s="188" t="s">
        <v>56</v>
      </c>
      <c r="AG365" s="188" t="s">
        <v>42</v>
      </c>
      <c r="AH365" s="188" t="s">
        <v>34</v>
      </c>
      <c r="AI365" s="192" t="s">
        <v>34</v>
      </c>
      <c r="AN365" s="188" t="s">
        <v>4391</v>
      </c>
      <c r="AO365" s="188" t="s">
        <v>47</v>
      </c>
      <c r="AP365" s="188" t="s">
        <v>34</v>
      </c>
      <c r="AQ365" s="188" t="s">
        <v>48</v>
      </c>
      <c r="AR365" s="188" t="s">
        <v>34</v>
      </c>
      <c r="AT365" s="188" t="s">
        <v>49</v>
      </c>
      <c r="AW365" s="188">
        <v>0</v>
      </c>
      <c r="AX365" s="188">
        <v>0</v>
      </c>
      <c r="AY365" s="188" t="e">
        <f>VLOOKUP(B365,#REF!,1,0)</f>
        <v>#REF!</v>
      </c>
    </row>
    <row r="366" spans="1:51">
      <c r="A366" s="187" t="str">
        <f>VLOOKUP(B366,'Item in worksheet'!J:J,1,0)</f>
        <v>MP10-436</v>
      </c>
      <c r="B366" s="188" t="s">
        <v>585</v>
      </c>
      <c r="C366" s="188" t="s">
        <v>579</v>
      </c>
      <c r="E366" s="188" t="s">
        <v>33</v>
      </c>
      <c r="F366" s="188" t="s">
        <v>1923</v>
      </c>
      <c r="G366" s="188" t="s">
        <v>34</v>
      </c>
      <c r="H366" s="188" t="s">
        <v>580</v>
      </c>
      <c r="I366" s="188" t="s">
        <v>36</v>
      </c>
      <c r="J366" s="188" t="s">
        <v>581</v>
      </c>
      <c r="K366" s="188" t="s">
        <v>566</v>
      </c>
      <c r="L366" s="189" t="s">
        <v>567</v>
      </c>
      <c r="M366" s="188" t="s">
        <v>40</v>
      </c>
      <c r="N366" s="188" t="s">
        <v>60</v>
      </c>
      <c r="O366" s="188" t="s">
        <v>34</v>
      </c>
      <c r="P366" s="188" t="s">
        <v>34</v>
      </c>
      <c r="Q366" s="188">
        <v>1</v>
      </c>
      <c r="V366" s="190">
        <v>24.49</v>
      </c>
      <c r="W366" s="190">
        <v>55.2</v>
      </c>
      <c r="Z366" s="188">
        <v>800</v>
      </c>
      <c r="AA366" s="188" t="s">
        <v>44</v>
      </c>
      <c r="AB366" s="188">
        <v>9</v>
      </c>
      <c r="AC366" s="188" t="s">
        <v>568</v>
      </c>
      <c r="AG366" s="188" t="s">
        <v>42</v>
      </c>
      <c r="AH366" s="188" t="s">
        <v>34</v>
      </c>
      <c r="AI366" s="192" t="s">
        <v>34</v>
      </c>
      <c r="AN366" s="188" t="s">
        <v>4391</v>
      </c>
      <c r="AO366" s="188" t="s">
        <v>47</v>
      </c>
      <c r="AP366" s="188" t="s">
        <v>34</v>
      </c>
      <c r="AQ366" s="188" t="s">
        <v>48</v>
      </c>
      <c r="AR366" s="188" t="s">
        <v>34</v>
      </c>
      <c r="AT366" s="188" t="s">
        <v>49</v>
      </c>
      <c r="AW366" s="188">
        <v>0</v>
      </c>
      <c r="AX366" s="188">
        <v>0</v>
      </c>
      <c r="AY366" s="188" t="e">
        <f>VLOOKUP(B366,#REF!,1,0)</f>
        <v>#REF!</v>
      </c>
    </row>
    <row r="367" spans="1:51">
      <c r="A367" s="187" t="str">
        <f>VLOOKUP(B367,'Item in worksheet'!J:J,1,0)</f>
        <v>MP12-260</v>
      </c>
      <c r="B367" s="188" t="s">
        <v>586</v>
      </c>
      <c r="C367" s="188" t="s">
        <v>579</v>
      </c>
      <c r="E367" s="188" t="s">
        <v>33</v>
      </c>
      <c r="F367" s="188" t="s">
        <v>1923</v>
      </c>
      <c r="G367" s="188" t="s">
        <v>34</v>
      </c>
      <c r="H367" s="188" t="s">
        <v>580</v>
      </c>
      <c r="I367" s="188" t="s">
        <v>58</v>
      </c>
      <c r="J367" s="188" t="s">
        <v>581</v>
      </c>
      <c r="K367" s="188" t="s">
        <v>458</v>
      </c>
      <c r="L367" s="189" t="s">
        <v>587</v>
      </c>
      <c r="M367" s="188" t="s">
        <v>40</v>
      </c>
      <c r="N367" s="188" t="s">
        <v>60</v>
      </c>
      <c r="O367" s="188" t="s">
        <v>34</v>
      </c>
      <c r="P367" s="188" t="s">
        <v>34</v>
      </c>
      <c r="Q367" s="188">
        <v>1</v>
      </c>
      <c r="V367" s="190">
        <v>20.27</v>
      </c>
      <c r="W367" s="190">
        <v>54.99</v>
      </c>
      <c r="Z367" s="188">
        <v>800</v>
      </c>
      <c r="AA367" s="188" t="s">
        <v>44</v>
      </c>
      <c r="AB367" s="188">
        <v>9</v>
      </c>
      <c r="AC367" s="188" t="s">
        <v>1898</v>
      </c>
      <c r="AG367" s="188" t="s">
        <v>42</v>
      </c>
      <c r="AH367" s="188" t="s">
        <v>34</v>
      </c>
      <c r="AI367" s="192" t="s">
        <v>34</v>
      </c>
      <c r="AN367" s="188" t="s">
        <v>4391</v>
      </c>
      <c r="AO367" s="188" t="s">
        <v>47</v>
      </c>
      <c r="AP367" s="188" t="s">
        <v>34</v>
      </c>
      <c r="AQ367" s="188" t="s">
        <v>48</v>
      </c>
      <c r="AR367" s="188" t="s">
        <v>34</v>
      </c>
      <c r="AT367" s="188" t="s">
        <v>49</v>
      </c>
      <c r="AW367" s="188">
        <v>0</v>
      </c>
      <c r="AX367" s="188">
        <v>0</v>
      </c>
      <c r="AY367" s="188" t="e">
        <f>VLOOKUP(B367,#REF!,1,0)</f>
        <v>#REF!</v>
      </c>
    </row>
    <row r="368" spans="1:51">
      <c r="A368" s="187" t="str">
        <f>VLOOKUP(B368,'Item in worksheet'!J:J,1,0)</f>
        <v>MP12-261</v>
      </c>
      <c r="B368" s="188" t="s">
        <v>588</v>
      </c>
      <c r="C368" s="188" t="s">
        <v>579</v>
      </c>
      <c r="E368" s="188" t="s">
        <v>33</v>
      </c>
      <c r="F368" s="188" t="s">
        <v>1923</v>
      </c>
      <c r="G368" s="188" t="s">
        <v>34</v>
      </c>
      <c r="H368" s="188" t="s">
        <v>580</v>
      </c>
      <c r="I368" s="188" t="s">
        <v>58</v>
      </c>
      <c r="J368" s="188" t="s">
        <v>581</v>
      </c>
      <c r="K368" s="188" t="s">
        <v>461</v>
      </c>
      <c r="L368" s="189" t="s">
        <v>587</v>
      </c>
      <c r="M368" s="188" t="s">
        <v>40</v>
      </c>
      <c r="N368" s="188" t="s">
        <v>60</v>
      </c>
      <c r="O368" s="188" t="s">
        <v>34</v>
      </c>
      <c r="P368" s="188" t="s">
        <v>34</v>
      </c>
      <c r="Q368" s="188">
        <v>1</v>
      </c>
      <c r="V368" s="190">
        <v>23.61</v>
      </c>
      <c r="W368" s="190">
        <v>59.99</v>
      </c>
      <c r="Z368" s="188">
        <v>800</v>
      </c>
      <c r="AA368" s="188" t="s">
        <v>44</v>
      </c>
      <c r="AB368" s="188">
        <v>9</v>
      </c>
      <c r="AC368" s="188" t="s">
        <v>1899</v>
      </c>
      <c r="AG368" s="188" t="s">
        <v>42</v>
      </c>
      <c r="AH368" s="188" t="s">
        <v>34</v>
      </c>
      <c r="AI368" s="192" t="s">
        <v>34</v>
      </c>
      <c r="AN368" s="188" t="s">
        <v>4391</v>
      </c>
      <c r="AO368" s="188" t="s">
        <v>47</v>
      </c>
      <c r="AP368" s="188" t="s">
        <v>34</v>
      </c>
      <c r="AQ368" s="188" t="s">
        <v>48</v>
      </c>
      <c r="AR368" s="188" t="s">
        <v>34</v>
      </c>
      <c r="AT368" s="188" t="s">
        <v>49</v>
      </c>
      <c r="AW368" s="188">
        <v>0</v>
      </c>
      <c r="AX368" s="188">
        <v>0</v>
      </c>
      <c r="AY368" s="188" t="e">
        <f>VLOOKUP(B368,#REF!,1,0)</f>
        <v>#REF!</v>
      </c>
    </row>
    <row r="369" spans="1:51">
      <c r="A369" s="187" t="str">
        <f>VLOOKUP(B369,'Item in worksheet'!J:J,1,0)</f>
        <v>MP13-2312</v>
      </c>
      <c r="B369" s="188" t="s">
        <v>589</v>
      </c>
      <c r="C369" s="188" t="s">
        <v>579</v>
      </c>
      <c r="E369" s="188" t="s">
        <v>33</v>
      </c>
      <c r="F369" s="188" t="s">
        <v>1923</v>
      </c>
      <c r="G369" s="188" t="s">
        <v>34</v>
      </c>
      <c r="H369" s="188" t="s">
        <v>580</v>
      </c>
      <c r="I369" s="188" t="s">
        <v>64</v>
      </c>
      <c r="J369" s="188" t="s">
        <v>581</v>
      </c>
      <c r="K369" s="188" t="s">
        <v>574</v>
      </c>
      <c r="L369" s="189" t="s">
        <v>590</v>
      </c>
      <c r="M369" s="188" t="s">
        <v>40</v>
      </c>
      <c r="N369" s="188" t="s">
        <v>41</v>
      </c>
      <c r="O369" s="188" t="s">
        <v>34</v>
      </c>
      <c r="P369" s="188" t="s">
        <v>34</v>
      </c>
      <c r="Q369" s="188">
        <v>1</v>
      </c>
      <c r="V369" s="190">
        <v>24.24</v>
      </c>
      <c r="W369" s="190">
        <v>59.99</v>
      </c>
      <c r="Z369" s="188">
        <v>800</v>
      </c>
      <c r="AA369" s="188" t="s">
        <v>44</v>
      </c>
      <c r="AB369" s="188">
        <v>9</v>
      </c>
      <c r="AC369" s="188" t="s">
        <v>1895</v>
      </c>
      <c r="AG369" s="188" t="s">
        <v>42</v>
      </c>
      <c r="AH369" s="188" t="s">
        <v>34</v>
      </c>
      <c r="AI369" s="192" t="s">
        <v>34</v>
      </c>
      <c r="AN369" s="188" t="s">
        <v>4391</v>
      </c>
      <c r="AO369" s="188" t="s">
        <v>47</v>
      </c>
      <c r="AP369" s="188" t="s">
        <v>34</v>
      </c>
      <c r="AQ369" s="188" t="s">
        <v>48</v>
      </c>
      <c r="AR369" s="188" t="s">
        <v>34</v>
      </c>
      <c r="AT369" s="188" t="s">
        <v>49</v>
      </c>
      <c r="AW369" s="188">
        <v>0</v>
      </c>
      <c r="AX369" s="188">
        <v>0</v>
      </c>
      <c r="AY369" s="188" t="e">
        <f>VLOOKUP(B369,#REF!,1,0)</f>
        <v>#REF!</v>
      </c>
    </row>
    <row r="370" spans="1:51">
      <c r="A370" s="187" t="str">
        <f>VLOOKUP(B370,'Item in worksheet'!J:J,1,0)</f>
        <v>MP13-2312</v>
      </c>
      <c r="B370" s="188" t="s">
        <v>589</v>
      </c>
      <c r="C370" s="188" t="s">
        <v>579</v>
      </c>
      <c r="E370" s="188" t="s">
        <v>33</v>
      </c>
      <c r="F370" s="188" t="s">
        <v>1923</v>
      </c>
      <c r="G370" s="188" t="s">
        <v>34</v>
      </c>
      <c r="H370" s="188" t="s">
        <v>580</v>
      </c>
      <c r="I370" s="188" t="s">
        <v>64</v>
      </c>
      <c r="J370" s="188" t="s">
        <v>581</v>
      </c>
      <c r="K370" s="188" t="s">
        <v>574</v>
      </c>
      <c r="L370" s="189" t="s">
        <v>590</v>
      </c>
      <c r="M370" s="188" t="s">
        <v>40</v>
      </c>
      <c r="N370" s="188" t="s">
        <v>60</v>
      </c>
      <c r="O370" s="188" t="s">
        <v>34</v>
      </c>
      <c r="P370" s="188" t="s">
        <v>34</v>
      </c>
      <c r="Q370" s="188">
        <v>1</v>
      </c>
      <c r="V370" s="190">
        <v>24.24</v>
      </c>
      <c r="W370" s="190">
        <v>59.99</v>
      </c>
      <c r="Z370" s="188">
        <v>800</v>
      </c>
      <c r="AA370" s="188" t="s">
        <v>44</v>
      </c>
      <c r="AB370" s="188">
        <v>9</v>
      </c>
      <c r="AC370" s="188" t="s">
        <v>1895</v>
      </c>
      <c r="AG370" s="188" t="s">
        <v>42</v>
      </c>
      <c r="AH370" s="188" t="s">
        <v>34</v>
      </c>
      <c r="AI370" s="192" t="s">
        <v>34</v>
      </c>
      <c r="AN370" s="188" t="s">
        <v>4391</v>
      </c>
      <c r="AO370" s="188" t="s">
        <v>47</v>
      </c>
      <c r="AP370" s="188" t="s">
        <v>34</v>
      </c>
      <c r="AQ370" s="188" t="s">
        <v>48</v>
      </c>
      <c r="AR370" s="188" t="s">
        <v>34</v>
      </c>
      <c r="AT370" s="188" t="s">
        <v>49</v>
      </c>
      <c r="AW370" s="188">
        <v>0</v>
      </c>
      <c r="AX370" s="188">
        <v>0</v>
      </c>
      <c r="AY370" s="188" t="e">
        <f>VLOOKUP(B370,#REF!,1,0)</f>
        <v>#REF!</v>
      </c>
    </row>
    <row r="371" spans="1:51">
      <c r="A371" s="187" t="str">
        <f>VLOOKUP(B371,'Item in worksheet'!J:J,1,0)</f>
        <v>MP13-2313</v>
      </c>
      <c r="B371" s="188" t="s">
        <v>591</v>
      </c>
      <c r="C371" s="188" t="s">
        <v>579</v>
      </c>
      <c r="E371" s="188" t="s">
        <v>33</v>
      </c>
      <c r="F371" s="188" t="s">
        <v>1923</v>
      </c>
      <c r="G371" s="188" t="s">
        <v>34</v>
      </c>
      <c r="H371" s="188" t="s">
        <v>580</v>
      </c>
      <c r="I371" s="188" t="s">
        <v>64</v>
      </c>
      <c r="J371" s="188" t="s">
        <v>581</v>
      </c>
      <c r="K371" s="188" t="s">
        <v>592</v>
      </c>
      <c r="L371" s="189" t="s">
        <v>590</v>
      </c>
      <c r="M371" s="188" t="s">
        <v>40</v>
      </c>
      <c r="N371" s="188" t="s">
        <v>60</v>
      </c>
      <c r="O371" s="188" t="s">
        <v>34</v>
      </c>
      <c r="P371" s="188" t="s">
        <v>34</v>
      </c>
      <c r="Q371" s="188">
        <v>1</v>
      </c>
      <c r="V371" s="190">
        <v>27.55</v>
      </c>
      <c r="W371" s="190">
        <v>66.290000000000006</v>
      </c>
      <c r="Z371" s="188">
        <v>800</v>
      </c>
      <c r="AA371" s="188" t="s">
        <v>44</v>
      </c>
      <c r="AB371" s="188">
        <v>9</v>
      </c>
      <c r="AC371" s="188" t="s">
        <v>1896</v>
      </c>
      <c r="AG371" s="188" t="s">
        <v>42</v>
      </c>
      <c r="AH371" s="188" t="s">
        <v>34</v>
      </c>
      <c r="AI371" s="192" t="s">
        <v>34</v>
      </c>
      <c r="AN371" s="188" t="s">
        <v>4391</v>
      </c>
      <c r="AO371" s="188" t="s">
        <v>47</v>
      </c>
      <c r="AP371" s="188" t="s">
        <v>34</v>
      </c>
      <c r="AQ371" s="188" t="s">
        <v>48</v>
      </c>
      <c r="AR371" s="188" t="s">
        <v>34</v>
      </c>
      <c r="AT371" s="188" t="s">
        <v>49</v>
      </c>
      <c r="AW371" s="188">
        <v>0</v>
      </c>
      <c r="AX371" s="188">
        <v>0</v>
      </c>
      <c r="AY371" s="188" t="e">
        <f>VLOOKUP(B371,#REF!,1,0)</f>
        <v>#REF!</v>
      </c>
    </row>
    <row r="372" spans="1:51">
      <c r="A372" s="187" t="str">
        <f>VLOOKUP(B372,'Item in worksheet'!J:J,1,0)</f>
        <v>MP13-2313</v>
      </c>
      <c r="B372" s="188" t="s">
        <v>591</v>
      </c>
      <c r="C372" s="188" t="s">
        <v>579</v>
      </c>
      <c r="E372" s="188" t="s">
        <v>33</v>
      </c>
      <c r="F372" s="188" t="s">
        <v>1923</v>
      </c>
      <c r="G372" s="188" t="s">
        <v>34</v>
      </c>
      <c r="H372" s="188" t="s">
        <v>580</v>
      </c>
      <c r="I372" s="188" t="s">
        <v>64</v>
      </c>
      <c r="J372" s="188" t="s">
        <v>581</v>
      </c>
      <c r="K372" s="188" t="s">
        <v>592</v>
      </c>
      <c r="L372" s="189" t="s">
        <v>590</v>
      </c>
      <c r="M372" s="188" t="s">
        <v>40</v>
      </c>
      <c r="N372" s="188" t="s">
        <v>41</v>
      </c>
      <c r="O372" s="188" t="s">
        <v>34</v>
      </c>
      <c r="P372" s="188" t="s">
        <v>34</v>
      </c>
      <c r="Q372" s="188">
        <v>1</v>
      </c>
      <c r="V372" s="190">
        <v>27.55</v>
      </c>
      <c r="W372" s="190">
        <v>66.290000000000006</v>
      </c>
      <c r="Z372" s="188">
        <v>800</v>
      </c>
      <c r="AA372" s="188" t="s">
        <v>44</v>
      </c>
      <c r="AB372" s="188">
        <v>9</v>
      </c>
      <c r="AC372" s="188" t="s">
        <v>1896</v>
      </c>
      <c r="AG372" s="188" t="s">
        <v>42</v>
      </c>
      <c r="AH372" s="188" t="s">
        <v>34</v>
      </c>
      <c r="AI372" s="192" t="s">
        <v>34</v>
      </c>
      <c r="AN372" s="188" t="s">
        <v>4391</v>
      </c>
      <c r="AO372" s="188" t="s">
        <v>47</v>
      </c>
      <c r="AP372" s="188" t="s">
        <v>34</v>
      </c>
      <c r="AQ372" s="188" t="s">
        <v>48</v>
      </c>
      <c r="AR372" s="188" t="s">
        <v>34</v>
      </c>
      <c r="AT372" s="188" t="s">
        <v>49</v>
      </c>
      <c r="AW372" s="188">
        <v>0</v>
      </c>
      <c r="AX372" s="188">
        <v>0</v>
      </c>
      <c r="AY372" s="188" t="e">
        <f>VLOOKUP(B372,#REF!,1,0)</f>
        <v>#REF!</v>
      </c>
    </row>
    <row r="373" spans="1:51">
      <c r="A373" s="187" t="str">
        <f>VLOOKUP(B373,'Item in worksheet'!J:J,1,0)</f>
        <v>MP10-2639</v>
      </c>
      <c r="B373" s="188" t="s">
        <v>593</v>
      </c>
      <c r="C373" s="188" t="s">
        <v>594</v>
      </c>
      <c r="E373" s="188" t="s">
        <v>33</v>
      </c>
      <c r="F373" s="188" t="s">
        <v>1923</v>
      </c>
      <c r="G373" s="188" t="s">
        <v>34</v>
      </c>
      <c r="H373" s="188" t="s">
        <v>595</v>
      </c>
      <c r="I373" s="188" t="s">
        <v>36</v>
      </c>
      <c r="J373" s="188" t="s">
        <v>453</v>
      </c>
      <c r="K373" s="188" t="s">
        <v>401</v>
      </c>
      <c r="L373" s="189" t="s">
        <v>596</v>
      </c>
      <c r="M373" s="188" t="s">
        <v>40</v>
      </c>
      <c r="N373" s="188" t="s">
        <v>41</v>
      </c>
      <c r="O373" s="188" t="s">
        <v>34</v>
      </c>
      <c r="P373" s="188" t="s">
        <v>34</v>
      </c>
      <c r="Q373" s="188">
        <v>1</v>
      </c>
      <c r="V373" s="190">
        <v>25.67</v>
      </c>
      <c r="W373" s="190">
        <v>72</v>
      </c>
      <c r="Z373" s="188">
        <v>800</v>
      </c>
      <c r="AA373" s="188" t="s">
        <v>44</v>
      </c>
      <c r="AB373" s="188">
        <v>9</v>
      </c>
      <c r="AC373" s="188" t="s">
        <v>45</v>
      </c>
      <c r="AG373" s="188" t="s">
        <v>42</v>
      </c>
      <c r="AH373" s="188" t="s">
        <v>34</v>
      </c>
      <c r="AI373" s="192" t="s">
        <v>34</v>
      </c>
      <c r="AN373" s="188" t="s">
        <v>4391</v>
      </c>
      <c r="AO373" s="188" t="s">
        <v>47</v>
      </c>
      <c r="AP373" s="188" t="s">
        <v>34</v>
      </c>
      <c r="AQ373" s="188" t="s">
        <v>48</v>
      </c>
      <c r="AR373" s="188" t="s">
        <v>34</v>
      </c>
      <c r="AT373" s="188" t="s">
        <v>49</v>
      </c>
      <c r="AW373" s="188">
        <v>0</v>
      </c>
      <c r="AX373" s="188">
        <v>0</v>
      </c>
      <c r="AY373" s="188" t="e">
        <f>VLOOKUP(B373,#REF!,1,0)</f>
        <v>#REF!</v>
      </c>
    </row>
    <row r="374" spans="1:51">
      <c r="A374" s="187" t="str">
        <f>VLOOKUP(B374,'Item in worksheet'!J:J,1,0)</f>
        <v>MP10-2639</v>
      </c>
      <c r="B374" s="188" t="s">
        <v>593</v>
      </c>
      <c r="C374" s="188" t="s">
        <v>594</v>
      </c>
      <c r="E374" s="188" t="s">
        <v>33</v>
      </c>
      <c r="F374" s="188" t="s">
        <v>1923</v>
      </c>
      <c r="G374" s="188" t="s">
        <v>34</v>
      </c>
      <c r="H374" s="188" t="s">
        <v>595</v>
      </c>
      <c r="I374" s="188" t="s">
        <v>36</v>
      </c>
      <c r="J374" s="188" t="s">
        <v>453</v>
      </c>
      <c r="K374" s="188" t="s">
        <v>401</v>
      </c>
      <c r="L374" s="189" t="s">
        <v>596</v>
      </c>
      <c r="M374" s="188" t="s">
        <v>40</v>
      </c>
      <c r="N374" s="188" t="s">
        <v>60</v>
      </c>
      <c r="O374" s="188" t="s">
        <v>34</v>
      </c>
      <c r="P374" s="188" t="s">
        <v>34</v>
      </c>
      <c r="Q374" s="188">
        <v>1</v>
      </c>
      <c r="V374" s="190">
        <v>25.67</v>
      </c>
      <c r="W374" s="190">
        <v>72</v>
      </c>
      <c r="Z374" s="188">
        <v>800</v>
      </c>
      <c r="AA374" s="188" t="s">
        <v>44</v>
      </c>
      <c r="AB374" s="188">
        <v>9</v>
      </c>
      <c r="AC374" s="188" t="s">
        <v>45</v>
      </c>
      <c r="AG374" s="188" t="s">
        <v>42</v>
      </c>
      <c r="AH374" s="188" t="s">
        <v>34</v>
      </c>
      <c r="AI374" s="192" t="s">
        <v>34</v>
      </c>
      <c r="AN374" s="188" t="s">
        <v>4391</v>
      </c>
      <c r="AO374" s="188" t="s">
        <v>47</v>
      </c>
      <c r="AP374" s="188" t="s">
        <v>34</v>
      </c>
      <c r="AQ374" s="188" t="s">
        <v>48</v>
      </c>
      <c r="AR374" s="188" t="s">
        <v>34</v>
      </c>
      <c r="AT374" s="188" t="s">
        <v>49</v>
      </c>
      <c r="AW374" s="188">
        <v>0</v>
      </c>
      <c r="AX374" s="188">
        <v>0</v>
      </c>
      <c r="AY374" s="188" t="e">
        <f>VLOOKUP(B374,#REF!,1,0)</f>
        <v>#REF!</v>
      </c>
    </row>
    <row r="375" spans="1:51">
      <c r="A375" s="187" t="str">
        <f>VLOOKUP(B375,'Item in worksheet'!J:J,1,0)</f>
        <v>MP10-2640</v>
      </c>
      <c r="B375" s="188" t="s">
        <v>597</v>
      </c>
      <c r="C375" s="188" t="s">
        <v>594</v>
      </c>
      <c r="E375" s="188" t="s">
        <v>33</v>
      </c>
      <c r="F375" s="188" t="s">
        <v>1923</v>
      </c>
      <c r="G375" s="188" t="s">
        <v>34</v>
      </c>
      <c r="H375" s="188" t="s">
        <v>595</v>
      </c>
      <c r="I375" s="188" t="s">
        <v>36</v>
      </c>
      <c r="J375" s="188" t="s">
        <v>453</v>
      </c>
      <c r="K375" s="188" t="s">
        <v>404</v>
      </c>
      <c r="L375" s="189" t="s">
        <v>596</v>
      </c>
      <c r="M375" s="188" t="s">
        <v>40</v>
      </c>
      <c r="N375" s="188" t="s">
        <v>60</v>
      </c>
      <c r="O375" s="188" t="s">
        <v>34</v>
      </c>
      <c r="P375" s="188" t="s">
        <v>34</v>
      </c>
      <c r="Q375" s="188">
        <v>1</v>
      </c>
      <c r="V375" s="190">
        <v>28.22</v>
      </c>
      <c r="W375" s="190">
        <v>83.3</v>
      </c>
      <c r="Z375" s="188">
        <v>800</v>
      </c>
      <c r="AA375" s="188" t="s">
        <v>44</v>
      </c>
      <c r="AB375" s="188">
        <v>9</v>
      </c>
      <c r="AC375" s="188" t="s">
        <v>53</v>
      </c>
      <c r="AG375" s="188" t="s">
        <v>42</v>
      </c>
      <c r="AH375" s="188" t="s">
        <v>34</v>
      </c>
      <c r="AI375" s="192" t="s">
        <v>34</v>
      </c>
      <c r="AN375" s="188" t="s">
        <v>4391</v>
      </c>
      <c r="AO375" s="188" t="s">
        <v>47</v>
      </c>
      <c r="AP375" s="188" t="s">
        <v>34</v>
      </c>
      <c r="AQ375" s="188" t="s">
        <v>48</v>
      </c>
      <c r="AR375" s="188" t="s">
        <v>34</v>
      </c>
      <c r="AT375" s="188" t="s">
        <v>49</v>
      </c>
      <c r="AW375" s="188">
        <v>0</v>
      </c>
      <c r="AX375" s="188">
        <v>0</v>
      </c>
      <c r="AY375" s="188" t="e">
        <f>VLOOKUP(B375,#REF!,1,0)</f>
        <v>#REF!</v>
      </c>
    </row>
    <row r="376" spans="1:51">
      <c r="A376" s="187" t="str">
        <f>VLOOKUP(B376,'Item in worksheet'!J:J,1,0)</f>
        <v>MP10-2640</v>
      </c>
      <c r="B376" s="188" t="s">
        <v>597</v>
      </c>
      <c r="C376" s="188" t="s">
        <v>594</v>
      </c>
      <c r="E376" s="188" t="s">
        <v>33</v>
      </c>
      <c r="F376" s="188" t="s">
        <v>1923</v>
      </c>
      <c r="G376" s="188" t="s">
        <v>34</v>
      </c>
      <c r="H376" s="188" t="s">
        <v>595</v>
      </c>
      <c r="I376" s="188" t="s">
        <v>36</v>
      </c>
      <c r="J376" s="188" t="s">
        <v>453</v>
      </c>
      <c r="K376" s="188" t="s">
        <v>404</v>
      </c>
      <c r="L376" s="189" t="s">
        <v>596</v>
      </c>
      <c r="M376" s="188" t="s">
        <v>40</v>
      </c>
      <c r="N376" s="188" t="s">
        <v>41</v>
      </c>
      <c r="O376" s="188" t="s">
        <v>34</v>
      </c>
      <c r="P376" s="188" t="s">
        <v>34</v>
      </c>
      <c r="Q376" s="188">
        <v>1</v>
      </c>
      <c r="V376" s="190">
        <v>28.22</v>
      </c>
      <c r="W376" s="190">
        <v>83.3</v>
      </c>
      <c r="Z376" s="188">
        <v>800</v>
      </c>
      <c r="AA376" s="188" t="s">
        <v>44</v>
      </c>
      <c r="AB376" s="188">
        <v>9</v>
      </c>
      <c r="AC376" s="188" t="s">
        <v>53</v>
      </c>
      <c r="AG376" s="188" t="s">
        <v>42</v>
      </c>
      <c r="AH376" s="188" t="s">
        <v>34</v>
      </c>
      <c r="AI376" s="192" t="s">
        <v>34</v>
      </c>
      <c r="AN376" s="188" t="s">
        <v>4391</v>
      </c>
      <c r="AO376" s="188" t="s">
        <v>47</v>
      </c>
      <c r="AP376" s="188" t="s">
        <v>34</v>
      </c>
      <c r="AQ376" s="188" t="s">
        <v>48</v>
      </c>
      <c r="AR376" s="188" t="s">
        <v>34</v>
      </c>
      <c r="AT376" s="188" t="s">
        <v>49</v>
      </c>
      <c r="AW376" s="188">
        <v>0</v>
      </c>
      <c r="AX376" s="188">
        <v>0</v>
      </c>
      <c r="AY376" s="188" t="e">
        <f>VLOOKUP(B376,#REF!,1,0)</f>
        <v>#REF!</v>
      </c>
    </row>
    <row r="377" spans="1:51">
      <c r="A377" s="187" t="str">
        <f>VLOOKUP(B377,'Item in worksheet'!J:J,1,0)</f>
        <v>MP10-2641</v>
      </c>
      <c r="B377" s="188" t="s">
        <v>598</v>
      </c>
      <c r="C377" s="188" t="s">
        <v>594</v>
      </c>
      <c r="E377" s="188" t="s">
        <v>33</v>
      </c>
      <c r="F377" s="188" t="s">
        <v>1923</v>
      </c>
      <c r="G377" s="188" t="s">
        <v>34</v>
      </c>
      <c r="H377" s="188" t="s">
        <v>595</v>
      </c>
      <c r="I377" s="188" t="s">
        <v>36</v>
      </c>
      <c r="J377" s="188" t="s">
        <v>453</v>
      </c>
      <c r="K377" s="188" t="s">
        <v>418</v>
      </c>
      <c r="L377" s="189" t="s">
        <v>596</v>
      </c>
      <c r="M377" s="188" t="s">
        <v>40</v>
      </c>
      <c r="N377" s="188" t="s">
        <v>60</v>
      </c>
      <c r="O377" s="188" t="s">
        <v>34</v>
      </c>
      <c r="P377" s="188" t="s">
        <v>34</v>
      </c>
      <c r="Q377" s="188">
        <v>1</v>
      </c>
      <c r="V377" s="190">
        <v>28.22</v>
      </c>
      <c r="W377" s="190">
        <v>83.3</v>
      </c>
      <c r="Z377" s="188">
        <v>800</v>
      </c>
      <c r="AA377" s="188" t="s">
        <v>44</v>
      </c>
      <c r="AB377" s="188">
        <v>9</v>
      </c>
      <c r="AC377" s="188" t="s">
        <v>56</v>
      </c>
      <c r="AG377" s="188" t="s">
        <v>42</v>
      </c>
      <c r="AH377" s="188" t="s">
        <v>34</v>
      </c>
      <c r="AI377" s="192" t="s">
        <v>34</v>
      </c>
      <c r="AN377" s="188" t="s">
        <v>4391</v>
      </c>
      <c r="AO377" s="188" t="s">
        <v>47</v>
      </c>
      <c r="AP377" s="188" t="s">
        <v>34</v>
      </c>
      <c r="AQ377" s="188" t="s">
        <v>48</v>
      </c>
      <c r="AR377" s="188" t="s">
        <v>34</v>
      </c>
      <c r="AT377" s="188" t="s">
        <v>49</v>
      </c>
      <c r="AW377" s="188">
        <v>0</v>
      </c>
      <c r="AX377" s="188">
        <v>0</v>
      </c>
      <c r="AY377" s="188" t="e">
        <f>VLOOKUP(B377,#REF!,1,0)</f>
        <v>#REF!</v>
      </c>
    </row>
    <row r="378" spans="1:51">
      <c r="A378" s="187" t="str">
        <f>VLOOKUP(B378,'Item in worksheet'!J:J,1,0)</f>
        <v>MP10-6833</v>
      </c>
      <c r="B378" s="188" t="s">
        <v>599</v>
      </c>
      <c r="C378" s="188" t="s">
        <v>594</v>
      </c>
      <c r="E378" s="188" t="s">
        <v>33</v>
      </c>
      <c r="F378" s="188" t="s">
        <v>1923</v>
      </c>
      <c r="G378" s="188" t="s">
        <v>34</v>
      </c>
      <c r="H378" s="188" t="s">
        <v>595</v>
      </c>
      <c r="I378" s="188" t="s">
        <v>36</v>
      </c>
      <c r="J378" s="188" t="s">
        <v>453</v>
      </c>
      <c r="K378" s="188" t="s">
        <v>600</v>
      </c>
      <c r="L378" s="189" t="s">
        <v>601</v>
      </c>
      <c r="M378" s="188" t="s">
        <v>40</v>
      </c>
      <c r="N378" s="188" t="s">
        <v>60</v>
      </c>
      <c r="O378" s="188" t="s">
        <v>34</v>
      </c>
      <c r="P378" s="188" t="s">
        <v>34</v>
      </c>
      <c r="Q378" s="188">
        <v>1</v>
      </c>
      <c r="V378" s="190">
        <v>21.14</v>
      </c>
      <c r="W378" s="190">
        <v>55.2</v>
      </c>
      <c r="Z378" s="188">
        <v>800</v>
      </c>
      <c r="AA378" s="188" t="s">
        <v>44</v>
      </c>
      <c r="AB378" s="188">
        <v>9</v>
      </c>
      <c r="AC378" s="188" t="s">
        <v>568</v>
      </c>
      <c r="AG378" s="188" t="s">
        <v>42</v>
      </c>
      <c r="AH378" s="188" t="s">
        <v>34</v>
      </c>
      <c r="AI378" s="192" t="s">
        <v>34</v>
      </c>
      <c r="AN378" s="188" t="s">
        <v>4391</v>
      </c>
      <c r="AO378" s="188" t="s">
        <v>47</v>
      </c>
      <c r="AP378" s="188" t="s">
        <v>34</v>
      </c>
      <c r="AQ378" s="188" t="s">
        <v>48</v>
      </c>
      <c r="AR378" s="188" t="s">
        <v>34</v>
      </c>
      <c r="AT378" s="188" t="s">
        <v>49</v>
      </c>
      <c r="AW378" s="188">
        <v>0</v>
      </c>
      <c r="AX378" s="188">
        <v>0</v>
      </c>
      <c r="AY378" s="188" t="e">
        <f>VLOOKUP(B378,#REF!,1,0)</f>
        <v>#REF!</v>
      </c>
    </row>
    <row r="379" spans="1:51">
      <c r="A379" s="187" t="str">
        <f>VLOOKUP(B379,'Item in worksheet'!J:J,1,0)</f>
        <v>MP12-2642</v>
      </c>
      <c r="B379" s="188" t="s">
        <v>602</v>
      </c>
      <c r="C379" s="188" t="s">
        <v>594</v>
      </c>
      <c r="E379" s="188" t="s">
        <v>33</v>
      </c>
      <c r="F379" s="188" t="s">
        <v>1923</v>
      </c>
      <c r="G379" s="188" t="s">
        <v>34</v>
      </c>
      <c r="H379" s="188" t="s">
        <v>595</v>
      </c>
      <c r="I379" s="188" t="s">
        <v>58</v>
      </c>
      <c r="J379" s="188" t="s">
        <v>453</v>
      </c>
      <c r="K379" s="188" t="s">
        <v>458</v>
      </c>
      <c r="L379" s="189" t="s">
        <v>603</v>
      </c>
      <c r="M379" s="188" t="s">
        <v>40</v>
      </c>
      <c r="N379" s="188" t="s">
        <v>60</v>
      </c>
      <c r="O379" s="188" t="s">
        <v>34</v>
      </c>
      <c r="P379" s="188" t="s">
        <v>34</v>
      </c>
      <c r="Q379" s="188">
        <v>1</v>
      </c>
      <c r="V379" s="190">
        <v>19.489999999999998</v>
      </c>
      <c r="W379" s="190">
        <v>54.99</v>
      </c>
      <c r="Z379" s="188">
        <v>800</v>
      </c>
      <c r="AA379" s="188" t="s">
        <v>44</v>
      </c>
      <c r="AB379" s="188">
        <v>9</v>
      </c>
      <c r="AC379" s="188" t="s">
        <v>1898</v>
      </c>
      <c r="AG379" s="188" t="s">
        <v>42</v>
      </c>
      <c r="AH379" s="188" t="s">
        <v>34</v>
      </c>
      <c r="AI379" s="192" t="s">
        <v>34</v>
      </c>
      <c r="AN379" s="188" t="s">
        <v>4391</v>
      </c>
      <c r="AO379" s="188" t="s">
        <v>47</v>
      </c>
      <c r="AP379" s="188" t="s">
        <v>34</v>
      </c>
      <c r="AQ379" s="188" t="s">
        <v>48</v>
      </c>
      <c r="AR379" s="188" t="s">
        <v>34</v>
      </c>
      <c r="AT379" s="188" t="s">
        <v>49</v>
      </c>
      <c r="AW379" s="188">
        <v>0</v>
      </c>
      <c r="AX379" s="188">
        <v>0</v>
      </c>
      <c r="AY379" s="188" t="e">
        <f>VLOOKUP(B379,#REF!,1,0)</f>
        <v>#REF!</v>
      </c>
    </row>
    <row r="380" spans="1:51">
      <c r="A380" s="187" t="str">
        <f>VLOOKUP(B380,'Item in worksheet'!J:J,1,0)</f>
        <v>MP12-2643</v>
      </c>
      <c r="B380" s="188" t="s">
        <v>604</v>
      </c>
      <c r="C380" s="188" t="s">
        <v>594</v>
      </c>
      <c r="E380" s="188" t="s">
        <v>33</v>
      </c>
      <c r="F380" s="188" t="s">
        <v>1923</v>
      </c>
      <c r="G380" s="188" t="s">
        <v>34</v>
      </c>
      <c r="H380" s="188" t="s">
        <v>595</v>
      </c>
      <c r="I380" s="188" t="s">
        <v>58</v>
      </c>
      <c r="J380" s="188" t="s">
        <v>453</v>
      </c>
      <c r="K380" s="188" t="s">
        <v>461</v>
      </c>
      <c r="L380" s="189" t="s">
        <v>603</v>
      </c>
      <c r="M380" s="188" t="s">
        <v>40</v>
      </c>
      <c r="N380" s="188" t="s">
        <v>60</v>
      </c>
      <c r="O380" s="188" t="s">
        <v>34</v>
      </c>
      <c r="P380" s="188" t="s">
        <v>34</v>
      </c>
      <c r="Q380" s="188">
        <v>1</v>
      </c>
      <c r="V380" s="190">
        <v>21.37</v>
      </c>
      <c r="W380" s="190">
        <v>59.99</v>
      </c>
      <c r="Z380" s="188">
        <v>800</v>
      </c>
      <c r="AA380" s="188" t="s">
        <v>44</v>
      </c>
      <c r="AB380" s="188">
        <v>9</v>
      </c>
      <c r="AC380" s="188" t="s">
        <v>1899</v>
      </c>
      <c r="AG380" s="188" t="s">
        <v>42</v>
      </c>
      <c r="AH380" s="188" t="s">
        <v>34</v>
      </c>
      <c r="AI380" s="192" t="s">
        <v>34</v>
      </c>
      <c r="AN380" s="188" t="s">
        <v>4391</v>
      </c>
      <c r="AO380" s="188" t="s">
        <v>47</v>
      </c>
      <c r="AP380" s="188" t="s">
        <v>34</v>
      </c>
      <c r="AQ380" s="188" t="s">
        <v>48</v>
      </c>
      <c r="AR380" s="188" t="s">
        <v>34</v>
      </c>
      <c r="AT380" s="188" t="s">
        <v>49</v>
      </c>
      <c r="AW380" s="188">
        <v>0</v>
      </c>
      <c r="AX380" s="188">
        <v>0</v>
      </c>
      <c r="AY380" s="188" t="e">
        <f>VLOOKUP(B380,#REF!,1,0)</f>
        <v>#REF!</v>
      </c>
    </row>
    <row r="381" spans="1:51">
      <c r="A381" s="187" t="str">
        <f>VLOOKUP(B381,'Item in worksheet'!J:J,1,0)</f>
        <v>MP13-2644</v>
      </c>
      <c r="B381" s="188" t="s">
        <v>605</v>
      </c>
      <c r="C381" s="188" t="s">
        <v>594</v>
      </c>
      <c r="E381" s="188" t="s">
        <v>33</v>
      </c>
      <c r="F381" s="188" t="s">
        <v>1923</v>
      </c>
      <c r="G381" s="188" t="s">
        <v>34</v>
      </c>
      <c r="H381" s="188" t="s">
        <v>595</v>
      </c>
      <c r="I381" s="188" t="s">
        <v>64</v>
      </c>
      <c r="J381" s="188" t="s">
        <v>453</v>
      </c>
      <c r="K381" s="188" t="s">
        <v>606</v>
      </c>
      <c r="L381" s="189" t="s">
        <v>607</v>
      </c>
      <c r="M381" s="188" t="s">
        <v>40</v>
      </c>
      <c r="N381" s="188" t="s">
        <v>41</v>
      </c>
      <c r="O381" s="188" t="s">
        <v>34</v>
      </c>
      <c r="P381" s="188" t="s">
        <v>34</v>
      </c>
      <c r="Q381" s="188">
        <v>1</v>
      </c>
      <c r="V381" s="190">
        <v>25.3</v>
      </c>
      <c r="W381" s="190">
        <v>59.99</v>
      </c>
      <c r="Z381" s="188">
        <v>800</v>
      </c>
      <c r="AA381" s="188" t="s">
        <v>44</v>
      </c>
      <c r="AB381" s="188">
        <v>9</v>
      </c>
      <c r="AC381" s="188" t="s">
        <v>1895</v>
      </c>
      <c r="AG381" s="188" t="s">
        <v>42</v>
      </c>
      <c r="AH381" s="188" t="s">
        <v>34</v>
      </c>
      <c r="AI381" s="192" t="s">
        <v>34</v>
      </c>
      <c r="AN381" s="188" t="s">
        <v>4391</v>
      </c>
      <c r="AO381" s="188" t="s">
        <v>47</v>
      </c>
      <c r="AP381" s="188" t="s">
        <v>34</v>
      </c>
      <c r="AQ381" s="188" t="s">
        <v>48</v>
      </c>
      <c r="AR381" s="188" t="s">
        <v>34</v>
      </c>
      <c r="AT381" s="188" t="s">
        <v>49</v>
      </c>
      <c r="AW381" s="188">
        <v>0</v>
      </c>
      <c r="AX381" s="188">
        <v>0</v>
      </c>
      <c r="AY381" s="188" t="e">
        <f>VLOOKUP(B381,#REF!,1,0)</f>
        <v>#REF!</v>
      </c>
    </row>
    <row r="382" spans="1:51">
      <c r="A382" s="187" t="str">
        <f>VLOOKUP(B382,'Item in worksheet'!J:J,1,0)</f>
        <v>MP13-2644</v>
      </c>
      <c r="B382" s="188" t="s">
        <v>605</v>
      </c>
      <c r="C382" s="188" t="s">
        <v>594</v>
      </c>
      <c r="E382" s="188" t="s">
        <v>33</v>
      </c>
      <c r="F382" s="188" t="s">
        <v>1923</v>
      </c>
      <c r="G382" s="188" t="s">
        <v>34</v>
      </c>
      <c r="H382" s="188" t="s">
        <v>595</v>
      </c>
      <c r="I382" s="188" t="s">
        <v>64</v>
      </c>
      <c r="J382" s="188" t="s">
        <v>453</v>
      </c>
      <c r="K382" s="188" t="s">
        <v>606</v>
      </c>
      <c r="L382" s="189" t="s">
        <v>607</v>
      </c>
      <c r="M382" s="188" t="s">
        <v>40</v>
      </c>
      <c r="N382" s="188" t="s">
        <v>60</v>
      </c>
      <c r="O382" s="188" t="s">
        <v>34</v>
      </c>
      <c r="P382" s="188" t="s">
        <v>34</v>
      </c>
      <c r="Q382" s="188">
        <v>1</v>
      </c>
      <c r="V382" s="190">
        <v>25.3</v>
      </c>
      <c r="W382" s="190">
        <v>59.99</v>
      </c>
      <c r="Z382" s="188">
        <v>800</v>
      </c>
      <c r="AA382" s="188" t="s">
        <v>44</v>
      </c>
      <c r="AB382" s="188">
        <v>9</v>
      </c>
      <c r="AC382" s="188" t="s">
        <v>1895</v>
      </c>
      <c r="AG382" s="188" t="s">
        <v>42</v>
      </c>
      <c r="AH382" s="188" t="s">
        <v>34</v>
      </c>
      <c r="AI382" s="192" t="s">
        <v>34</v>
      </c>
      <c r="AN382" s="188" t="s">
        <v>4391</v>
      </c>
      <c r="AO382" s="188" t="s">
        <v>47</v>
      </c>
      <c r="AP382" s="188" t="s">
        <v>34</v>
      </c>
      <c r="AQ382" s="188" t="s">
        <v>48</v>
      </c>
      <c r="AR382" s="188" t="s">
        <v>34</v>
      </c>
      <c r="AT382" s="188" t="s">
        <v>49</v>
      </c>
      <c r="AW382" s="188">
        <v>0</v>
      </c>
      <c r="AX382" s="188">
        <v>0</v>
      </c>
      <c r="AY382" s="188" t="e">
        <f>VLOOKUP(B382,#REF!,1,0)</f>
        <v>#REF!</v>
      </c>
    </row>
    <row r="383" spans="1:51">
      <c r="A383" s="187" t="str">
        <f>VLOOKUP(B383,'Item in worksheet'!J:J,1,0)</f>
        <v>MP13-2645</v>
      </c>
      <c r="B383" s="188" t="s">
        <v>608</v>
      </c>
      <c r="C383" s="188" t="s">
        <v>594</v>
      </c>
      <c r="E383" s="188" t="s">
        <v>33</v>
      </c>
      <c r="F383" s="188" t="s">
        <v>1923</v>
      </c>
      <c r="G383" s="188" t="s">
        <v>34</v>
      </c>
      <c r="H383" s="188" t="s">
        <v>595</v>
      </c>
      <c r="I383" s="188" t="s">
        <v>64</v>
      </c>
      <c r="J383" s="188" t="s">
        <v>453</v>
      </c>
      <c r="K383" s="188" t="s">
        <v>609</v>
      </c>
      <c r="L383" s="189" t="s">
        <v>607</v>
      </c>
      <c r="M383" s="188" t="s">
        <v>40</v>
      </c>
      <c r="N383" s="188" t="s">
        <v>60</v>
      </c>
      <c r="O383" s="188" t="s">
        <v>34</v>
      </c>
      <c r="P383" s="188" t="s">
        <v>34</v>
      </c>
      <c r="Q383" s="188">
        <v>1</v>
      </c>
      <c r="V383" s="190">
        <v>29.33</v>
      </c>
      <c r="W383" s="190">
        <v>66.290000000000006</v>
      </c>
      <c r="Z383" s="188">
        <v>800</v>
      </c>
      <c r="AA383" s="188" t="s">
        <v>44</v>
      </c>
      <c r="AB383" s="188">
        <v>9</v>
      </c>
      <c r="AC383" s="188" t="s">
        <v>1896</v>
      </c>
      <c r="AG383" s="188" t="s">
        <v>42</v>
      </c>
      <c r="AH383" s="188" t="s">
        <v>34</v>
      </c>
      <c r="AI383" s="192" t="s">
        <v>34</v>
      </c>
      <c r="AN383" s="188" t="s">
        <v>4391</v>
      </c>
      <c r="AO383" s="188" t="s">
        <v>47</v>
      </c>
      <c r="AP383" s="188" t="s">
        <v>34</v>
      </c>
      <c r="AQ383" s="188" t="s">
        <v>48</v>
      </c>
      <c r="AR383" s="188" t="s">
        <v>34</v>
      </c>
      <c r="AT383" s="188" t="s">
        <v>49</v>
      </c>
      <c r="AW383" s="188">
        <v>0</v>
      </c>
      <c r="AX383" s="188">
        <v>0</v>
      </c>
      <c r="AY383" s="188" t="e">
        <f>VLOOKUP(B383,#REF!,1,0)</f>
        <v>#REF!</v>
      </c>
    </row>
    <row r="384" spans="1:51">
      <c r="A384" s="187" t="str">
        <f>VLOOKUP(B384,'Item in worksheet'!J:J,1,0)</f>
        <v>MP13-2645</v>
      </c>
      <c r="B384" s="188" t="s">
        <v>608</v>
      </c>
      <c r="C384" s="188" t="s">
        <v>594</v>
      </c>
      <c r="E384" s="188" t="s">
        <v>33</v>
      </c>
      <c r="F384" s="188" t="s">
        <v>1923</v>
      </c>
      <c r="G384" s="188" t="s">
        <v>34</v>
      </c>
      <c r="H384" s="188" t="s">
        <v>595</v>
      </c>
      <c r="I384" s="188" t="s">
        <v>64</v>
      </c>
      <c r="J384" s="188" t="s">
        <v>453</v>
      </c>
      <c r="K384" s="188" t="s">
        <v>609</v>
      </c>
      <c r="L384" s="189" t="s">
        <v>607</v>
      </c>
      <c r="M384" s="188" t="s">
        <v>40</v>
      </c>
      <c r="N384" s="188" t="s">
        <v>41</v>
      </c>
      <c r="O384" s="188" t="s">
        <v>34</v>
      </c>
      <c r="P384" s="188" t="s">
        <v>34</v>
      </c>
      <c r="Q384" s="188">
        <v>1</v>
      </c>
      <c r="V384" s="190">
        <v>29.33</v>
      </c>
      <c r="W384" s="190">
        <v>66.290000000000006</v>
      </c>
      <c r="Z384" s="188">
        <v>800</v>
      </c>
      <c r="AA384" s="188" t="s">
        <v>44</v>
      </c>
      <c r="AB384" s="188">
        <v>9</v>
      </c>
      <c r="AC384" s="188" t="s">
        <v>1896</v>
      </c>
      <c r="AG384" s="188" t="s">
        <v>42</v>
      </c>
      <c r="AH384" s="188" t="s">
        <v>34</v>
      </c>
      <c r="AI384" s="192" t="s">
        <v>34</v>
      </c>
      <c r="AN384" s="188" t="s">
        <v>4391</v>
      </c>
      <c r="AO384" s="188" t="s">
        <v>47</v>
      </c>
      <c r="AP384" s="188" t="s">
        <v>34</v>
      </c>
      <c r="AQ384" s="188" t="s">
        <v>48</v>
      </c>
      <c r="AR384" s="188" t="s">
        <v>34</v>
      </c>
      <c r="AT384" s="188" t="s">
        <v>49</v>
      </c>
      <c r="AW384" s="188">
        <v>0</v>
      </c>
      <c r="AX384" s="188">
        <v>0</v>
      </c>
      <c r="AY384" s="188" t="e">
        <f>VLOOKUP(B384,#REF!,1,0)</f>
        <v>#REF!</v>
      </c>
    </row>
    <row r="385" spans="1:51">
      <c r="A385" s="187" t="str">
        <f>VLOOKUP(B385,'Item in worksheet'!J:J,1,0)</f>
        <v>MP10-5670</v>
      </c>
      <c r="B385" s="188" t="s">
        <v>610</v>
      </c>
      <c r="C385" s="188" t="s">
        <v>611</v>
      </c>
      <c r="E385" s="188" t="s">
        <v>33</v>
      </c>
      <c r="F385" s="188" t="s">
        <v>1923</v>
      </c>
      <c r="G385" s="188" t="s">
        <v>34</v>
      </c>
      <c r="H385" s="188" t="s">
        <v>595</v>
      </c>
      <c r="I385" s="188" t="s">
        <v>36</v>
      </c>
      <c r="J385" s="188" t="s">
        <v>612</v>
      </c>
      <c r="K385" s="188" t="s">
        <v>478</v>
      </c>
      <c r="L385" s="189" t="s">
        <v>613</v>
      </c>
      <c r="M385" s="188" t="s">
        <v>40</v>
      </c>
      <c r="N385" s="188" t="s">
        <v>41</v>
      </c>
      <c r="O385" s="188" t="s">
        <v>34</v>
      </c>
      <c r="P385" s="188" t="s">
        <v>34</v>
      </c>
      <c r="Q385" s="188">
        <v>1</v>
      </c>
      <c r="V385" s="190">
        <v>26.17</v>
      </c>
      <c r="W385" s="190">
        <v>72</v>
      </c>
      <c r="Z385" s="188">
        <v>800</v>
      </c>
      <c r="AA385" s="188" t="s">
        <v>44</v>
      </c>
      <c r="AB385" s="188">
        <v>9</v>
      </c>
      <c r="AC385" s="188" t="s">
        <v>45</v>
      </c>
      <c r="AG385" s="188" t="s">
        <v>42</v>
      </c>
      <c r="AH385" s="188" t="s">
        <v>34</v>
      </c>
      <c r="AI385" s="192" t="s">
        <v>34</v>
      </c>
      <c r="AN385" s="188" t="s">
        <v>4391</v>
      </c>
      <c r="AO385" s="188" t="s">
        <v>47</v>
      </c>
      <c r="AP385" s="188" t="s">
        <v>34</v>
      </c>
      <c r="AQ385" s="188" t="s">
        <v>48</v>
      </c>
      <c r="AR385" s="188" t="s">
        <v>34</v>
      </c>
      <c r="AT385" s="188" t="s">
        <v>49</v>
      </c>
      <c r="AW385" s="188">
        <v>0</v>
      </c>
      <c r="AX385" s="188">
        <v>0</v>
      </c>
      <c r="AY385" s="188" t="e">
        <f>VLOOKUP(B385,#REF!,1,0)</f>
        <v>#REF!</v>
      </c>
    </row>
    <row r="386" spans="1:51">
      <c r="A386" s="187" t="str">
        <f>VLOOKUP(B386,'Item in worksheet'!J:J,1,0)</f>
        <v>MP10-5670</v>
      </c>
      <c r="B386" s="188" t="s">
        <v>610</v>
      </c>
      <c r="C386" s="188" t="s">
        <v>611</v>
      </c>
      <c r="E386" s="188" t="s">
        <v>33</v>
      </c>
      <c r="F386" s="188" t="s">
        <v>1923</v>
      </c>
      <c r="G386" s="188" t="s">
        <v>34</v>
      </c>
      <c r="H386" s="188" t="s">
        <v>595</v>
      </c>
      <c r="I386" s="188" t="s">
        <v>36</v>
      </c>
      <c r="J386" s="188" t="s">
        <v>612</v>
      </c>
      <c r="K386" s="188" t="s">
        <v>478</v>
      </c>
      <c r="L386" s="189" t="s">
        <v>613</v>
      </c>
      <c r="M386" s="188" t="s">
        <v>40</v>
      </c>
      <c r="N386" s="188" t="s">
        <v>50</v>
      </c>
      <c r="O386" s="188" t="s">
        <v>34</v>
      </c>
      <c r="P386" s="188" t="s">
        <v>34</v>
      </c>
      <c r="Q386" s="188">
        <v>1</v>
      </c>
      <c r="V386" s="190">
        <v>26.17</v>
      </c>
      <c r="W386" s="190">
        <v>72</v>
      </c>
      <c r="Z386" s="188">
        <v>800</v>
      </c>
      <c r="AA386" s="188" t="s">
        <v>44</v>
      </c>
      <c r="AB386" s="188">
        <v>9</v>
      </c>
      <c r="AC386" s="188" t="s">
        <v>45</v>
      </c>
      <c r="AG386" s="188" t="s">
        <v>42</v>
      </c>
      <c r="AH386" s="188" t="s">
        <v>34</v>
      </c>
      <c r="AI386" s="192" t="s">
        <v>34</v>
      </c>
      <c r="AN386" s="188" t="s">
        <v>4391</v>
      </c>
      <c r="AO386" s="188" t="s">
        <v>47</v>
      </c>
      <c r="AP386" s="188" t="s">
        <v>34</v>
      </c>
      <c r="AQ386" s="188" t="s">
        <v>48</v>
      </c>
      <c r="AR386" s="188" t="s">
        <v>34</v>
      </c>
      <c r="AT386" s="188" t="s">
        <v>49</v>
      </c>
      <c r="AW386" s="188">
        <v>0</v>
      </c>
      <c r="AX386" s="188">
        <v>0</v>
      </c>
      <c r="AY386" s="188" t="e">
        <f>VLOOKUP(B386,#REF!,1,0)</f>
        <v>#REF!</v>
      </c>
    </row>
    <row r="387" spans="1:51">
      <c r="A387" s="187" t="str">
        <f>VLOOKUP(B387,'Item in worksheet'!J:J,1,0)</f>
        <v>MP10-5671</v>
      </c>
      <c r="B387" s="188" t="s">
        <v>614</v>
      </c>
      <c r="C387" s="188" t="s">
        <v>611</v>
      </c>
      <c r="E387" s="188" t="s">
        <v>33</v>
      </c>
      <c r="F387" s="188" t="s">
        <v>1923</v>
      </c>
      <c r="G387" s="188" t="s">
        <v>34</v>
      </c>
      <c r="H387" s="188" t="s">
        <v>595</v>
      </c>
      <c r="I387" s="188" t="s">
        <v>36</v>
      </c>
      <c r="J387" s="188" t="s">
        <v>612</v>
      </c>
      <c r="K387" s="188" t="s">
        <v>481</v>
      </c>
      <c r="L387" s="189" t="s">
        <v>613</v>
      </c>
      <c r="M387" s="188" t="s">
        <v>40</v>
      </c>
      <c r="N387" s="188" t="s">
        <v>50</v>
      </c>
      <c r="O387" s="188" t="s">
        <v>34</v>
      </c>
      <c r="P387" s="188" t="s">
        <v>34</v>
      </c>
      <c r="Q387" s="188">
        <v>1</v>
      </c>
      <c r="V387" s="190">
        <v>28.76</v>
      </c>
      <c r="W387" s="190">
        <v>83.3</v>
      </c>
      <c r="Z387" s="188">
        <v>800</v>
      </c>
      <c r="AA387" s="188" t="s">
        <v>44</v>
      </c>
      <c r="AB387" s="188">
        <v>9</v>
      </c>
      <c r="AC387" s="188" t="s">
        <v>53</v>
      </c>
      <c r="AG387" s="188" t="s">
        <v>42</v>
      </c>
      <c r="AH387" s="188" t="s">
        <v>34</v>
      </c>
      <c r="AI387" s="192" t="s">
        <v>34</v>
      </c>
      <c r="AN387" s="188" t="s">
        <v>4391</v>
      </c>
      <c r="AO387" s="188" t="s">
        <v>47</v>
      </c>
      <c r="AP387" s="188" t="s">
        <v>34</v>
      </c>
      <c r="AQ387" s="188" t="s">
        <v>48</v>
      </c>
      <c r="AR387" s="188" t="s">
        <v>34</v>
      </c>
      <c r="AT387" s="188" t="s">
        <v>49</v>
      </c>
      <c r="AW387" s="188">
        <v>0</v>
      </c>
      <c r="AX387" s="188">
        <v>0</v>
      </c>
      <c r="AY387" s="188" t="e">
        <f>VLOOKUP(B387,#REF!,1,0)</f>
        <v>#REF!</v>
      </c>
    </row>
    <row r="388" spans="1:51">
      <c r="A388" s="187" t="str">
        <f>VLOOKUP(B388,'Item in worksheet'!J:J,1,0)</f>
        <v>MP10-5671</v>
      </c>
      <c r="B388" s="188" t="s">
        <v>614</v>
      </c>
      <c r="C388" s="188" t="s">
        <v>611</v>
      </c>
      <c r="E388" s="188" t="s">
        <v>33</v>
      </c>
      <c r="F388" s="188" t="s">
        <v>1923</v>
      </c>
      <c r="G388" s="188" t="s">
        <v>34</v>
      </c>
      <c r="H388" s="188" t="s">
        <v>595</v>
      </c>
      <c r="I388" s="188" t="s">
        <v>36</v>
      </c>
      <c r="J388" s="188" t="s">
        <v>612</v>
      </c>
      <c r="K388" s="188" t="s">
        <v>481</v>
      </c>
      <c r="L388" s="189" t="s">
        <v>613</v>
      </c>
      <c r="M388" s="188" t="s">
        <v>40</v>
      </c>
      <c r="N388" s="188" t="s">
        <v>41</v>
      </c>
      <c r="O388" s="188" t="s">
        <v>34</v>
      </c>
      <c r="P388" s="188" t="s">
        <v>34</v>
      </c>
      <c r="Q388" s="188">
        <v>1</v>
      </c>
      <c r="V388" s="190">
        <v>28.76</v>
      </c>
      <c r="W388" s="190">
        <v>83.3</v>
      </c>
      <c r="Z388" s="188">
        <v>800</v>
      </c>
      <c r="AA388" s="188" t="s">
        <v>44</v>
      </c>
      <c r="AB388" s="188">
        <v>9</v>
      </c>
      <c r="AC388" s="188" t="s">
        <v>53</v>
      </c>
      <c r="AG388" s="188" t="s">
        <v>42</v>
      </c>
      <c r="AH388" s="188" t="s">
        <v>34</v>
      </c>
      <c r="AI388" s="192" t="s">
        <v>34</v>
      </c>
      <c r="AN388" s="188" t="s">
        <v>4391</v>
      </c>
      <c r="AO388" s="188" t="s">
        <v>47</v>
      </c>
      <c r="AP388" s="188" t="s">
        <v>34</v>
      </c>
      <c r="AQ388" s="188" t="s">
        <v>48</v>
      </c>
      <c r="AR388" s="188" t="s">
        <v>34</v>
      </c>
      <c r="AT388" s="188" t="s">
        <v>49</v>
      </c>
      <c r="AW388" s="188">
        <v>0</v>
      </c>
      <c r="AX388" s="188">
        <v>0</v>
      </c>
      <c r="AY388" s="188" t="e">
        <f>VLOOKUP(B388,#REF!,1,0)</f>
        <v>#REF!</v>
      </c>
    </row>
    <row r="389" spans="1:51">
      <c r="A389" s="187" t="str">
        <f>VLOOKUP(B389,'Item in worksheet'!J:J,1,0)</f>
        <v>MP10-5672</v>
      </c>
      <c r="B389" s="188" t="s">
        <v>615</v>
      </c>
      <c r="C389" s="188" t="s">
        <v>611</v>
      </c>
      <c r="E389" s="188" t="s">
        <v>33</v>
      </c>
      <c r="F389" s="188" t="s">
        <v>1923</v>
      </c>
      <c r="G389" s="188" t="s">
        <v>34</v>
      </c>
      <c r="H389" s="188" t="s">
        <v>595</v>
      </c>
      <c r="I389" s="188" t="s">
        <v>36</v>
      </c>
      <c r="J389" s="188" t="s">
        <v>612</v>
      </c>
      <c r="K389" s="188" t="s">
        <v>483</v>
      </c>
      <c r="L389" s="189" t="s">
        <v>613</v>
      </c>
      <c r="M389" s="188" t="s">
        <v>40</v>
      </c>
      <c r="N389" s="188" t="s">
        <v>41</v>
      </c>
      <c r="O389" s="188" t="s">
        <v>34</v>
      </c>
      <c r="P389" s="188" t="s">
        <v>34</v>
      </c>
      <c r="Q389" s="188">
        <v>1</v>
      </c>
      <c r="V389" s="190">
        <v>28.68</v>
      </c>
      <c r="W389" s="190">
        <v>83.3</v>
      </c>
      <c r="Z389" s="188">
        <v>800</v>
      </c>
      <c r="AA389" s="188" t="s">
        <v>44</v>
      </c>
      <c r="AB389" s="188">
        <v>9</v>
      </c>
      <c r="AC389" s="188" t="s">
        <v>56</v>
      </c>
      <c r="AG389" s="188" t="s">
        <v>42</v>
      </c>
      <c r="AH389" s="188" t="s">
        <v>34</v>
      </c>
      <c r="AI389" s="192" t="s">
        <v>34</v>
      </c>
      <c r="AN389" s="188" t="s">
        <v>4391</v>
      </c>
      <c r="AO389" s="188" t="s">
        <v>47</v>
      </c>
      <c r="AP389" s="188" t="s">
        <v>34</v>
      </c>
      <c r="AQ389" s="188" t="s">
        <v>48</v>
      </c>
      <c r="AR389" s="188" t="s">
        <v>34</v>
      </c>
      <c r="AT389" s="188" t="s">
        <v>49</v>
      </c>
      <c r="AW389" s="188">
        <v>0</v>
      </c>
      <c r="AX389" s="188">
        <v>0</v>
      </c>
      <c r="AY389" s="188" t="e">
        <f>VLOOKUP(B389,#REF!,1,0)</f>
        <v>#REF!</v>
      </c>
    </row>
    <row r="390" spans="1:51">
      <c r="A390" s="187" t="str">
        <f>VLOOKUP(B390,'Item in worksheet'!J:J,1,0)</f>
        <v>MP10-5672</v>
      </c>
      <c r="B390" s="188" t="s">
        <v>615</v>
      </c>
      <c r="C390" s="188" t="s">
        <v>611</v>
      </c>
      <c r="E390" s="188" t="s">
        <v>33</v>
      </c>
      <c r="F390" s="188" t="s">
        <v>1923</v>
      </c>
      <c r="G390" s="188" t="s">
        <v>34</v>
      </c>
      <c r="H390" s="188" t="s">
        <v>595</v>
      </c>
      <c r="I390" s="188" t="s">
        <v>36</v>
      </c>
      <c r="J390" s="188" t="s">
        <v>612</v>
      </c>
      <c r="K390" s="188" t="s">
        <v>483</v>
      </c>
      <c r="L390" s="189" t="s">
        <v>613</v>
      </c>
      <c r="M390" s="188" t="s">
        <v>40</v>
      </c>
      <c r="N390" s="188" t="s">
        <v>50</v>
      </c>
      <c r="O390" s="188" t="s">
        <v>34</v>
      </c>
      <c r="P390" s="188" t="s">
        <v>34</v>
      </c>
      <c r="Q390" s="188">
        <v>1</v>
      </c>
      <c r="V390" s="190">
        <v>28.68</v>
      </c>
      <c r="W390" s="190">
        <v>83.3</v>
      </c>
      <c r="Z390" s="188">
        <v>800</v>
      </c>
      <c r="AA390" s="188" t="s">
        <v>44</v>
      </c>
      <c r="AB390" s="188">
        <v>9</v>
      </c>
      <c r="AC390" s="188" t="s">
        <v>56</v>
      </c>
      <c r="AG390" s="188" t="s">
        <v>42</v>
      </c>
      <c r="AH390" s="188" t="s">
        <v>34</v>
      </c>
      <c r="AI390" s="192" t="s">
        <v>34</v>
      </c>
      <c r="AN390" s="188" t="s">
        <v>4391</v>
      </c>
      <c r="AO390" s="188" t="s">
        <v>47</v>
      </c>
      <c r="AP390" s="188" t="s">
        <v>34</v>
      </c>
      <c r="AQ390" s="188" t="s">
        <v>48</v>
      </c>
      <c r="AR390" s="188" t="s">
        <v>34</v>
      </c>
      <c r="AT390" s="188" t="s">
        <v>49</v>
      </c>
      <c r="AW390" s="188">
        <v>0</v>
      </c>
      <c r="AX390" s="188">
        <v>0</v>
      </c>
      <c r="AY390" s="188" t="e">
        <f>VLOOKUP(B390,#REF!,1,0)</f>
        <v>#REF!</v>
      </c>
    </row>
    <row r="391" spans="1:51">
      <c r="A391" s="187" t="str">
        <f>VLOOKUP(B391,'Item in worksheet'!J:J,1,0)</f>
        <v>MP10-6832</v>
      </c>
      <c r="B391" s="188" t="s">
        <v>616</v>
      </c>
      <c r="C391" s="188" t="s">
        <v>611</v>
      </c>
      <c r="E391" s="188" t="s">
        <v>33</v>
      </c>
      <c r="F391" s="188" t="s">
        <v>1923</v>
      </c>
      <c r="G391" s="188" t="s">
        <v>34</v>
      </c>
      <c r="H391" s="188" t="s">
        <v>595</v>
      </c>
      <c r="I391" s="188" t="s">
        <v>36</v>
      </c>
      <c r="J391" s="188" t="s">
        <v>612</v>
      </c>
      <c r="K391" s="188" t="s">
        <v>600</v>
      </c>
      <c r="L391" s="189" t="s">
        <v>601</v>
      </c>
      <c r="M391" s="188" t="s">
        <v>40</v>
      </c>
      <c r="N391" s="188" t="s">
        <v>50</v>
      </c>
      <c r="O391" s="188" t="s">
        <v>34</v>
      </c>
      <c r="P391" s="188" t="s">
        <v>34</v>
      </c>
      <c r="Q391" s="188">
        <v>1</v>
      </c>
      <c r="V391" s="190">
        <v>21.9</v>
      </c>
      <c r="W391" s="190">
        <v>55.2</v>
      </c>
      <c r="Z391" s="188">
        <v>800</v>
      </c>
      <c r="AA391" s="188" t="s">
        <v>44</v>
      </c>
      <c r="AB391" s="188">
        <v>9</v>
      </c>
      <c r="AC391" s="188" t="s">
        <v>568</v>
      </c>
      <c r="AG391" s="188" t="s">
        <v>42</v>
      </c>
      <c r="AH391" s="188" t="s">
        <v>34</v>
      </c>
      <c r="AI391" s="192" t="s">
        <v>34</v>
      </c>
      <c r="AN391" s="188" t="s">
        <v>4391</v>
      </c>
      <c r="AO391" s="188" t="s">
        <v>47</v>
      </c>
      <c r="AP391" s="188" t="s">
        <v>34</v>
      </c>
      <c r="AQ391" s="188" t="s">
        <v>48</v>
      </c>
      <c r="AR391" s="188" t="s">
        <v>34</v>
      </c>
      <c r="AT391" s="188" t="s">
        <v>49</v>
      </c>
      <c r="AW391" s="188">
        <v>0</v>
      </c>
      <c r="AX391" s="188">
        <v>0</v>
      </c>
      <c r="AY391" s="188" t="e">
        <f>VLOOKUP(B391,#REF!,1,0)</f>
        <v>#REF!</v>
      </c>
    </row>
    <row r="392" spans="1:51">
      <c r="A392" s="187" t="str">
        <f>VLOOKUP(B392,'Item in worksheet'!J:J,1,0)</f>
        <v>MP12-5673</v>
      </c>
      <c r="B392" s="188" t="s">
        <v>617</v>
      </c>
      <c r="C392" s="188" t="s">
        <v>611</v>
      </c>
      <c r="E392" s="188" t="s">
        <v>33</v>
      </c>
      <c r="F392" s="188" t="s">
        <v>1923</v>
      </c>
      <c r="G392" s="188" t="s">
        <v>34</v>
      </c>
      <c r="H392" s="188" t="s">
        <v>595</v>
      </c>
      <c r="I392" s="188" t="s">
        <v>58</v>
      </c>
      <c r="J392" s="188" t="s">
        <v>612</v>
      </c>
      <c r="K392" s="188" t="s">
        <v>136</v>
      </c>
      <c r="L392" s="189" t="s">
        <v>603</v>
      </c>
      <c r="M392" s="188" t="s">
        <v>40</v>
      </c>
      <c r="N392" s="188" t="s">
        <v>41</v>
      </c>
      <c r="O392" s="188" t="s">
        <v>34</v>
      </c>
      <c r="P392" s="188" t="s">
        <v>34</v>
      </c>
      <c r="Q392" s="188">
        <v>1</v>
      </c>
      <c r="V392" s="190">
        <v>19.170000000000002</v>
      </c>
      <c r="W392" s="190">
        <v>54.99</v>
      </c>
      <c r="Z392" s="188">
        <v>800</v>
      </c>
      <c r="AA392" s="188" t="s">
        <v>44</v>
      </c>
      <c r="AB392" s="188">
        <v>9</v>
      </c>
      <c r="AC392" s="188" t="s">
        <v>1898</v>
      </c>
      <c r="AG392" s="188" t="s">
        <v>42</v>
      </c>
      <c r="AH392" s="188" t="s">
        <v>34</v>
      </c>
      <c r="AI392" s="192" t="s">
        <v>34</v>
      </c>
      <c r="AN392" s="188" t="s">
        <v>4391</v>
      </c>
      <c r="AO392" s="188" t="s">
        <v>47</v>
      </c>
      <c r="AP392" s="188" t="s">
        <v>34</v>
      </c>
      <c r="AQ392" s="188" t="s">
        <v>48</v>
      </c>
      <c r="AR392" s="188" t="s">
        <v>34</v>
      </c>
      <c r="AT392" s="188" t="s">
        <v>49</v>
      </c>
      <c r="AW392" s="188">
        <v>0</v>
      </c>
      <c r="AX392" s="188">
        <v>0</v>
      </c>
      <c r="AY392" s="188" t="e">
        <f>VLOOKUP(B392,#REF!,1,0)</f>
        <v>#REF!</v>
      </c>
    </row>
    <row r="393" spans="1:51">
      <c r="A393" s="187" t="str">
        <f>VLOOKUP(B393,'Item in worksheet'!J:J,1,0)</f>
        <v>MP12-5673</v>
      </c>
      <c r="B393" s="188" t="s">
        <v>617</v>
      </c>
      <c r="C393" s="188" t="s">
        <v>611</v>
      </c>
      <c r="E393" s="188" t="s">
        <v>33</v>
      </c>
      <c r="F393" s="188" t="s">
        <v>1923</v>
      </c>
      <c r="G393" s="188" t="s">
        <v>34</v>
      </c>
      <c r="H393" s="188" t="s">
        <v>595</v>
      </c>
      <c r="I393" s="188" t="s">
        <v>58</v>
      </c>
      <c r="J393" s="188" t="s">
        <v>612</v>
      </c>
      <c r="K393" s="188" t="s">
        <v>136</v>
      </c>
      <c r="L393" s="189" t="s">
        <v>603</v>
      </c>
      <c r="M393" s="188" t="s">
        <v>40</v>
      </c>
      <c r="N393" s="188" t="s">
        <v>50</v>
      </c>
      <c r="O393" s="188" t="s">
        <v>34</v>
      </c>
      <c r="P393" s="188" t="s">
        <v>34</v>
      </c>
      <c r="Q393" s="188">
        <v>1</v>
      </c>
      <c r="V393" s="190">
        <v>19.170000000000002</v>
      </c>
      <c r="W393" s="190">
        <v>54.99</v>
      </c>
      <c r="Z393" s="188">
        <v>800</v>
      </c>
      <c r="AA393" s="188" t="s">
        <v>44</v>
      </c>
      <c r="AB393" s="188">
        <v>9</v>
      </c>
      <c r="AC393" s="188" t="s">
        <v>1898</v>
      </c>
      <c r="AG393" s="188" t="s">
        <v>42</v>
      </c>
      <c r="AH393" s="188" t="s">
        <v>34</v>
      </c>
      <c r="AI393" s="192" t="s">
        <v>34</v>
      </c>
      <c r="AN393" s="188" t="s">
        <v>4391</v>
      </c>
      <c r="AO393" s="188" t="s">
        <v>47</v>
      </c>
      <c r="AP393" s="188" t="s">
        <v>34</v>
      </c>
      <c r="AQ393" s="188" t="s">
        <v>48</v>
      </c>
      <c r="AR393" s="188" t="s">
        <v>34</v>
      </c>
      <c r="AT393" s="188" t="s">
        <v>49</v>
      </c>
      <c r="AW393" s="188">
        <v>0</v>
      </c>
      <c r="AX393" s="188">
        <v>0</v>
      </c>
      <c r="AY393" s="188" t="e">
        <f>VLOOKUP(B393,#REF!,1,0)</f>
        <v>#REF!</v>
      </c>
    </row>
    <row r="394" spans="1:51">
      <c r="A394" s="187" t="str">
        <f>VLOOKUP(B394,'Item in worksheet'!J:J,1,0)</f>
        <v>MP12-5674</v>
      </c>
      <c r="B394" s="188" t="s">
        <v>618</v>
      </c>
      <c r="C394" s="188" t="s">
        <v>611</v>
      </c>
      <c r="E394" s="188" t="s">
        <v>33</v>
      </c>
      <c r="F394" s="188" t="s">
        <v>1923</v>
      </c>
      <c r="G394" s="188" t="s">
        <v>34</v>
      </c>
      <c r="H394" s="188" t="s">
        <v>595</v>
      </c>
      <c r="I394" s="188" t="s">
        <v>58</v>
      </c>
      <c r="J394" s="188" t="s">
        <v>612</v>
      </c>
      <c r="K394" s="188" t="s">
        <v>139</v>
      </c>
      <c r="L394" s="189" t="s">
        <v>603</v>
      </c>
      <c r="M394" s="188" t="s">
        <v>40</v>
      </c>
      <c r="N394" s="188" t="s">
        <v>50</v>
      </c>
      <c r="O394" s="188" t="s">
        <v>34</v>
      </c>
      <c r="P394" s="188" t="s">
        <v>34</v>
      </c>
      <c r="Q394" s="188">
        <v>1</v>
      </c>
      <c r="V394" s="190">
        <v>20.94</v>
      </c>
      <c r="W394" s="190">
        <v>59.99</v>
      </c>
      <c r="Z394" s="188">
        <v>800</v>
      </c>
      <c r="AA394" s="188" t="s">
        <v>44</v>
      </c>
      <c r="AB394" s="188">
        <v>9</v>
      </c>
      <c r="AC394" s="188" t="s">
        <v>1899</v>
      </c>
      <c r="AG394" s="188" t="s">
        <v>42</v>
      </c>
      <c r="AH394" s="188" t="s">
        <v>34</v>
      </c>
      <c r="AI394" s="192" t="s">
        <v>34</v>
      </c>
      <c r="AN394" s="188" t="s">
        <v>4391</v>
      </c>
      <c r="AO394" s="188" t="s">
        <v>47</v>
      </c>
      <c r="AP394" s="188" t="s">
        <v>34</v>
      </c>
      <c r="AQ394" s="188" t="s">
        <v>48</v>
      </c>
      <c r="AR394" s="188" t="s">
        <v>34</v>
      </c>
      <c r="AT394" s="188" t="s">
        <v>49</v>
      </c>
      <c r="AW394" s="188">
        <v>0</v>
      </c>
      <c r="AX394" s="188">
        <v>0</v>
      </c>
      <c r="AY394" s="188" t="e">
        <f>VLOOKUP(B394,#REF!,1,0)</f>
        <v>#REF!</v>
      </c>
    </row>
    <row r="395" spans="1:51">
      <c r="A395" s="187" t="str">
        <f>VLOOKUP(B395,'Item in worksheet'!J:J,1,0)</f>
        <v>MP12-5674</v>
      </c>
      <c r="B395" s="188" t="s">
        <v>618</v>
      </c>
      <c r="C395" s="188" t="s">
        <v>611</v>
      </c>
      <c r="E395" s="188" t="s">
        <v>33</v>
      </c>
      <c r="F395" s="188" t="s">
        <v>1923</v>
      </c>
      <c r="G395" s="188" t="s">
        <v>34</v>
      </c>
      <c r="H395" s="188" t="s">
        <v>595</v>
      </c>
      <c r="I395" s="188" t="s">
        <v>58</v>
      </c>
      <c r="J395" s="188" t="s">
        <v>612</v>
      </c>
      <c r="K395" s="188" t="s">
        <v>139</v>
      </c>
      <c r="L395" s="189" t="s">
        <v>603</v>
      </c>
      <c r="M395" s="188" t="s">
        <v>40</v>
      </c>
      <c r="N395" s="188" t="s">
        <v>41</v>
      </c>
      <c r="O395" s="188" t="s">
        <v>34</v>
      </c>
      <c r="P395" s="188" t="s">
        <v>34</v>
      </c>
      <c r="Q395" s="188">
        <v>1</v>
      </c>
      <c r="V395" s="190">
        <v>20.94</v>
      </c>
      <c r="W395" s="190">
        <v>59.99</v>
      </c>
      <c r="Z395" s="188">
        <v>800</v>
      </c>
      <c r="AA395" s="188" t="s">
        <v>44</v>
      </c>
      <c r="AB395" s="188">
        <v>9</v>
      </c>
      <c r="AC395" s="188" t="s">
        <v>1899</v>
      </c>
      <c r="AG395" s="188" t="s">
        <v>42</v>
      </c>
      <c r="AH395" s="188" t="s">
        <v>34</v>
      </c>
      <c r="AI395" s="192" t="s">
        <v>34</v>
      </c>
      <c r="AN395" s="188" t="s">
        <v>4391</v>
      </c>
      <c r="AO395" s="188" t="s">
        <v>47</v>
      </c>
      <c r="AP395" s="188" t="s">
        <v>34</v>
      </c>
      <c r="AQ395" s="188" t="s">
        <v>48</v>
      </c>
      <c r="AR395" s="188" t="s">
        <v>34</v>
      </c>
      <c r="AT395" s="188" t="s">
        <v>49</v>
      </c>
      <c r="AW395" s="188">
        <v>0</v>
      </c>
      <c r="AX395" s="188">
        <v>0</v>
      </c>
      <c r="AY395" s="188" t="e">
        <f>VLOOKUP(B395,#REF!,1,0)</f>
        <v>#REF!</v>
      </c>
    </row>
    <row r="396" spans="1:51">
      <c r="A396" s="187" t="str">
        <f>VLOOKUP(B396,'Item in worksheet'!J:J,1,0)</f>
        <v>MP13-6834</v>
      </c>
      <c r="B396" s="188" t="s">
        <v>619</v>
      </c>
      <c r="C396" s="188" t="s">
        <v>611</v>
      </c>
      <c r="E396" s="188" t="s">
        <v>33</v>
      </c>
      <c r="F396" s="188" t="s">
        <v>1923</v>
      </c>
      <c r="G396" s="188" t="s">
        <v>34</v>
      </c>
      <c r="H396" s="188" t="s">
        <v>595</v>
      </c>
      <c r="I396" s="188" t="s">
        <v>64</v>
      </c>
      <c r="J396" s="188" t="s">
        <v>612</v>
      </c>
      <c r="K396" s="188" t="s">
        <v>620</v>
      </c>
      <c r="L396" s="189" t="s">
        <v>621</v>
      </c>
      <c r="M396" s="188" t="s">
        <v>40</v>
      </c>
      <c r="N396" s="188" t="s">
        <v>50</v>
      </c>
      <c r="O396" s="188" t="s">
        <v>34</v>
      </c>
      <c r="P396" s="188" t="s">
        <v>34</v>
      </c>
      <c r="Q396" s="188">
        <v>1</v>
      </c>
      <c r="V396" s="190">
        <v>25.65</v>
      </c>
      <c r="W396" s="190">
        <v>59.99</v>
      </c>
      <c r="Z396" s="188">
        <v>800</v>
      </c>
      <c r="AA396" s="188" t="s">
        <v>44</v>
      </c>
      <c r="AB396" s="188">
        <v>9</v>
      </c>
      <c r="AC396" s="188" t="s">
        <v>1895</v>
      </c>
      <c r="AG396" s="188" t="s">
        <v>42</v>
      </c>
      <c r="AH396" s="188" t="s">
        <v>34</v>
      </c>
      <c r="AI396" s="192" t="s">
        <v>34</v>
      </c>
      <c r="AN396" s="188" t="s">
        <v>4391</v>
      </c>
      <c r="AO396" s="188" t="s">
        <v>47</v>
      </c>
      <c r="AP396" s="188" t="s">
        <v>34</v>
      </c>
      <c r="AQ396" s="188" t="s">
        <v>48</v>
      </c>
      <c r="AR396" s="188" t="s">
        <v>34</v>
      </c>
      <c r="AT396" s="188" t="s">
        <v>49</v>
      </c>
      <c r="AW396" s="188">
        <v>0</v>
      </c>
      <c r="AX396" s="188">
        <v>0</v>
      </c>
      <c r="AY396" s="188" t="e">
        <f>VLOOKUP(B396,#REF!,1,0)</f>
        <v>#REF!</v>
      </c>
    </row>
    <row r="397" spans="1:51">
      <c r="A397" s="187" t="str">
        <f>VLOOKUP(B397,'Item in worksheet'!J:J,1,0)</f>
        <v>MP13-6835</v>
      </c>
      <c r="B397" s="188" t="s">
        <v>622</v>
      </c>
      <c r="C397" s="188" t="s">
        <v>611</v>
      </c>
      <c r="E397" s="188" t="s">
        <v>33</v>
      </c>
      <c r="F397" s="188" t="s">
        <v>1923</v>
      </c>
      <c r="G397" s="188" t="s">
        <v>34</v>
      </c>
      <c r="H397" s="188" t="s">
        <v>595</v>
      </c>
      <c r="I397" s="188" t="s">
        <v>64</v>
      </c>
      <c r="J397" s="188" t="s">
        <v>612</v>
      </c>
      <c r="K397" s="188" t="s">
        <v>139</v>
      </c>
      <c r="L397" s="189" t="s">
        <v>621</v>
      </c>
      <c r="M397" s="188" t="s">
        <v>40</v>
      </c>
      <c r="N397" s="188" t="s">
        <v>50</v>
      </c>
      <c r="O397" s="188" t="s">
        <v>34</v>
      </c>
      <c r="P397" s="188" t="s">
        <v>34</v>
      </c>
      <c r="Q397" s="188">
        <v>1</v>
      </c>
      <c r="V397" s="190">
        <v>28.06</v>
      </c>
      <c r="W397" s="190">
        <v>66.290000000000006</v>
      </c>
      <c r="Z397" s="188">
        <v>800</v>
      </c>
      <c r="AA397" s="188" t="s">
        <v>44</v>
      </c>
      <c r="AB397" s="188">
        <v>9</v>
      </c>
      <c r="AC397" s="188" t="s">
        <v>1896</v>
      </c>
      <c r="AG397" s="188" t="s">
        <v>42</v>
      </c>
      <c r="AH397" s="188" t="s">
        <v>34</v>
      </c>
      <c r="AI397" s="192" t="s">
        <v>34</v>
      </c>
      <c r="AN397" s="188" t="s">
        <v>4391</v>
      </c>
      <c r="AO397" s="188" t="s">
        <v>47</v>
      </c>
      <c r="AP397" s="188" t="s">
        <v>34</v>
      </c>
      <c r="AQ397" s="188" t="s">
        <v>48</v>
      </c>
      <c r="AR397" s="188" t="s">
        <v>34</v>
      </c>
      <c r="AT397" s="188" t="s">
        <v>49</v>
      </c>
      <c r="AW397" s="188">
        <v>0</v>
      </c>
      <c r="AX397" s="188">
        <v>0</v>
      </c>
      <c r="AY397" s="188" t="e">
        <f>VLOOKUP(B397,#REF!,1,0)</f>
        <v>#REF!</v>
      </c>
    </row>
    <row r="398" spans="1:51">
      <c r="A398" s="187" t="str">
        <f>VLOOKUP(B398,'Item in worksheet'!J:J,1,0)</f>
        <v>MP10-5803</v>
      </c>
      <c r="B398" s="188" t="s">
        <v>623</v>
      </c>
      <c r="C398" s="188" t="s">
        <v>624</v>
      </c>
      <c r="E398" s="188" t="s">
        <v>33</v>
      </c>
      <c r="F398" s="188" t="s">
        <v>1923</v>
      </c>
      <c r="G398" s="188" t="s">
        <v>34</v>
      </c>
      <c r="H398" s="188" t="s">
        <v>625</v>
      </c>
      <c r="I398" s="188" t="s">
        <v>36</v>
      </c>
      <c r="J398" s="188" t="s">
        <v>37</v>
      </c>
      <c r="K398" s="188" t="s">
        <v>478</v>
      </c>
      <c r="L398" s="189" t="s">
        <v>626</v>
      </c>
      <c r="M398" s="188" t="s">
        <v>40</v>
      </c>
      <c r="N398" s="188" t="s">
        <v>41</v>
      </c>
      <c r="O398" s="188" t="s">
        <v>34</v>
      </c>
      <c r="P398" s="188" t="s">
        <v>34</v>
      </c>
      <c r="Q398" s="188">
        <v>1</v>
      </c>
      <c r="V398" s="190">
        <v>34.6</v>
      </c>
      <c r="W398" s="190">
        <v>82.71</v>
      </c>
      <c r="Z398" s="188">
        <v>500</v>
      </c>
      <c r="AA398" s="188" t="s">
        <v>44</v>
      </c>
      <c r="AB398" s="188">
        <v>9</v>
      </c>
      <c r="AC398" s="188" t="s">
        <v>45</v>
      </c>
      <c r="AG398" s="188" t="s">
        <v>42</v>
      </c>
      <c r="AH398" s="188" t="s">
        <v>34</v>
      </c>
      <c r="AI398" s="192" t="s">
        <v>34</v>
      </c>
      <c r="AN398" s="188" t="s">
        <v>4391</v>
      </c>
      <c r="AO398" s="188" t="s">
        <v>47</v>
      </c>
      <c r="AP398" s="188" t="s">
        <v>34</v>
      </c>
      <c r="AQ398" s="188" t="s">
        <v>48</v>
      </c>
      <c r="AR398" s="188" t="s">
        <v>34</v>
      </c>
      <c r="AT398" s="188" t="s">
        <v>49</v>
      </c>
      <c r="AW398" s="188">
        <v>0</v>
      </c>
      <c r="AX398" s="188">
        <v>0</v>
      </c>
      <c r="AY398" s="188" t="e">
        <f>VLOOKUP(B398,#REF!,1,0)</f>
        <v>#REF!</v>
      </c>
    </row>
    <row r="399" spans="1:51">
      <c r="A399" s="187" t="str">
        <f>VLOOKUP(B399,'Item in worksheet'!J:J,1,0)</f>
        <v>MP10-5803</v>
      </c>
      <c r="B399" s="188" t="s">
        <v>623</v>
      </c>
      <c r="C399" s="188" t="s">
        <v>624</v>
      </c>
      <c r="E399" s="188" t="s">
        <v>33</v>
      </c>
      <c r="F399" s="188" t="s">
        <v>1923</v>
      </c>
      <c r="G399" s="188" t="s">
        <v>34</v>
      </c>
      <c r="H399" s="188" t="s">
        <v>625</v>
      </c>
      <c r="I399" s="188" t="s">
        <v>36</v>
      </c>
      <c r="J399" s="188" t="s">
        <v>37</v>
      </c>
      <c r="K399" s="188" t="s">
        <v>478</v>
      </c>
      <c r="L399" s="189" t="s">
        <v>626</v>
      </c>
      <c r="M399" s="188" t="s">
        <v>40</v>
      </c>
      <c r="N399" s="188" t="s">
        <v>50</v>
      </c>
      <c r="O399" s="188" t="s">
        <v>34</v>
      </c>
      <c r="P399" s="188" t="s">
        <v>34</v>
      </c>
      <c r="Q399" s="188">
        <v>1</v>
      </c>
      <c r="V399" s="190">
        <v>34.6</v>
      </c>
      <c r="W399" s="190">
        <v>82.71</v>
      </c>
      <c r="Z399" s="188">
        <v>500</v>
      </c>
      <c r="AA399" s="188" t="s">
        <v>44</v>
      </c>
      <c r="AB399" s="188">
        <v>9</v>
      </c>
      <c r="AC399" s="188" t="s">
        <v>45</v>
      </c>
      <c r="AG399" s="188" t="s">
        <v>42</v>
      </c>
      <c r="AH399" s="188" t="s">
        <v>34</v>
      </c>
      <c r="AI399" s="192" t="s">
        <v>34</v>
      </c>
      <c r="AN399" s="188" t="s">
        <v>4391</v>
      </c>
      <c r="AO399" s="188" t="s">
        <v>47</v>
      </c>
      <c r="AP399" s="188" t="s">
        <v>34</v>
      </c>
      <c r="AQ399" s="188" t="s">
        <v>48</v>
      </c>
      <c r="AR399" s="188" t="s">
        <v>34</v>
      </c>
      <c r="AT399" s="188" t="s">
        <v>49</v>
      </c>
      <c r="AW399" s="188">
        <v>0</v>
      </c>
      <c r="AX399" s="188">
        <v>0</v>
      </c>
      <c r="AY399" s="188" t="e">
        <f>VLOOKUP(B399,#REF!,1,0)</f>
        <v>#REF!</v>
      </c>
    </row>
    <row r="400" spans="1:51">
      <c r="A400" s="187" t="str">
        <f>VLOOKUP(B400,'Item in worksheet'!J:J,1,0)</f>
        <v>MP10-5804</v>
      </c>
      <c r="B400" s="188" t="s">
        <v>627</v>
      </c>
      <c r="C400" s="188" t="s">
        <v>624</v>
      </c>
      <c r="E400" s="188" t="s">
        <v>33</v>
      </c>
      <c r="F400" s="188" t="s">
        <v>1923</v>
      </c>
      <c r="G400" s="188" t="s">
        <v>34</v>
      </c>
      <c r="H400" s="188" t="s">
        <v>625</v>
      </c>
      <c r="I400" s="188" t="s">
        <v>36</v>
      </c>
      <c r="J400" s="188" t="s">
        <v>37</v>
      </c>
      <c r="K400" s="188" t="s">
        <v>481</v>
      </c>
      <c r="L400" s="189" t="s">
        <v>626</v>
      </c>
      <c r="M400" s="188" t="s">
        <v>40</v>
      </c>
      <c r="N400" s="188" t="s">
        <v>41</v>
      </c>
      <c r="O400" s="188" t="s">
        <v>34</v>
      </c>
      <c r="P400" s="188" t="s">
        <v>34</v>
      </c>
      <c r="Q400" s="188">
        <v>1</v>
      </c>
      <c r="V400" s="190">
        <v>37.97</v>
      </c>
      <c r="W400" s="190">
        <v>93.05</v>
      </c>
      <c r="Z400" s="188">
        <v>500</v>
      </c>
      <c r="AA400" s="188" t="s">
        <v>44</v>
      </c>
      <c r="AB400" s="188">
        <v>9</v>
      </c>
      <c r="AC400" s="188" t="s">
        <v>53</v>
      </c>
      <c r="AG400" s="188" t="s">
        <v>42</v>
      </c>
      <c r="AH400" s="188" t="s">
        <v>34</v>
      </c>
      <c r="AI400" s="192" t="s">
        <v>34</v>
      </c>
      <c r="AN400" s="188" t="s">
        <v>4391</v>
      </c>
      <c r="AO400" s="188" t="s">
        <v>47</v>
      </c>
      <c r="AP400" s="188" t="s">
        <v>34</v>
      </c>
      <c r="AQ400" s="188" t="s">
        <v>48</v>
      </c>
      <c r="AR400" s="188" t="s">
        <v>34</v>
      </c>
      <c r="AT400" s="188" t="s">
        <v>49</v>
      </c>
      <c r="AW400" s="188">
        <v>0</v>
      </c>
      <c r="AX400" s="188">
        <v>0</v>
      </c>
      <c r="AY400" s="188" t="e">
        <f>VLOOKUP(B400,#REF!,1,0)</f>
        <v>#REF!</v>
      </c>
    </row>
    <row r="401" spans="1:51">
      <c r="A401" s="187" t="str">
        <f>VLOOKUP(B401,'Item in worksheet'!J:J,1,0)</f>
        <v>MP10-5804</v>
      </c>
      <c r="B401" s="188" t="s">
        <v>627</v>
      </c>
      <c r="C401" s="188" t="s">
        <v>624</v>
      </c>
      <c r="E401" s="188" t="s">
        <v>33</v>
      </c>
      <c r="F401" s="188" t="s">
        <v>1923</v>
      </c>
      <c r="G401" s="188" t="s">
        <v>34</v>
      </c>
      <c r="H401" s="188" t="s">
        <v>625</v>
      </c>
      <c r="I401" s="188" t="s">
        <v>36</v>
      </c>
      <c r="J401" s="188" t="s">
        <v>37</v>
      </c>
      <c r="K401" s="188" t="s">
        <v>481</v>
      </c>
      <c r="L401" s="189" t="s">
        <v>626</v>
      </c>
      <c r="M401" s="188" t="s">
        <v>40</v>
      </c>
      <c r="N401" s="188" t="s">
        <v>50</v>
      </c>
      <c r="O401" s="188" t="s">
        <v>34</v>
      </c>
      <c r="P401" s="188" t="s">
        <v>34</v>
      </c>
      <c r="Q401" s="188">
        <v>1</v>
      </c>
      <c r="V401" s="190">
        <v>37.97</v>
      </c>
      <c r="W401" s="190">
        <v>93.05</v>
      </c>
      <c r="Z401" s="188">
        <v>500</v>
      </c>
      <c r="AA401" s="188" t="s">
        <v>44</v>
      </c>
      <c r="AB401" s="188">
        <v>9</v>
      </c>
      <c r="AC401" s="188" t="s">
        <v>53</v>
      </c>
      <c r="AG401" s="188" t="s">
        <v>42</v>
      </c>
      <c r="AH401" s="188" t="s">
        <v>34</v>
      </c>
      <c r="AI401" s="192" t="s">
        <v>34</v>
      </c>
      <c r="AN401" s="188" t="s">
        <v>4391</v>
      </c>
      <c r="AO401" s="188" t="s">
        <v>47</v>
      </c>
      <c r="AP401" s="188" t="s">
        <v>34</v>
      </c>
      <c r="AQ401" s="188" t="s">
        <v>48</v>
      </c>
      <c r="AR401" s="188" t="s">
        <v>34</v>
      </c>
      <c r="AT401" s="188" t="s">
        <v>49</v>
      </c>
      <c r="AW401" s="188">
        <v>0</v>
      </c>
      <c r="AX401" s="188">
        <v>0</v>
      </c>
      <c r="AY401" s="188" t="e">
        <f>VLOOKUP(B401,#REF!,1,0)</f>
        <v>#REF!</v>
      </c>
    </row>
    <row r="402" spans="1:51">
      <c r="A402" s="187" t="str">
        <f>VLOOKUP(B402,'Item in worksheet'!J:J,1,0)</f>
        <v>MP10-5805</v>
      </c>
      <c r="B402" s="188" t="s">
        <v>628</v>
      </c>
      <c r="C402" s="188" t="s">
        <v>624</v>
      </c>
      <c r="E402" s="188" t="s">
        <v>33</v>
      </c>
      <c r="F402" s="188" t="s">
        <v>1923</v>
      </c>
      <c r="G402" s="188" t="s">
        <v>34</v>
      </c>
      <c r="H402" s="188" t="s">
        <v>625</v>
      </c>
      <c r="I402" s="188" t="s">
        <v>36</v>
      </c>
      <c r="J402" s="188" t="s">
        <v>37</v>
      </c>
      <c r="K402" s="188" t="s">
        <v>483</v>
      </c>
      <c r="L402" s="189" t="s">
        <v>626</v>
      </c>
      <c r="M402" s="188" t="s">
        <v>40</v>
      </c>
      <c r="N402" s="188" t="s">
        <v>41</v>
      </c>
      <c r="O402" s="188" t="s">
        <v>34</v>
      </c>
      <c r="P402" s="188" t="s">
        <v>34</v>
      </c>
      <c r="Q402" s="188">
        <v>1</v>
      </c>
      <c r="V402" s="190">
        <v>38.07</v>
      </c>
      <c r="W402" s="190">
        <v>93.05</v>
      </c>
      <c r="Z402" s="188">
        <v>500</v>
      </c>
      <c r="AA402" s="188" t="s">
        <v>44</v>
      </c>
      <c r="AB402" s="188">
        <v>9</v>
      </c>
      <c r="AC402" s="188" t="s">
        <v>56</v>
      </c>
      <c r="AG402" s="188" t="s">
        <v>42</v>
      </c>
      <c r="AH402" s="188" t="s">
        <v>34</v>
      </c>
      <c r="AI402" s="192" t="s">
        <v>34</v>
      </c>
      <c r="AN402" s="188" t="s">
        <v>4391</v>
      </c>
      <c r="AO402" s="188" t="s">
        <v>47</v>
      </c>
      <c r="AP402" s="188" t="s">
        <v>34</v>
      </c>
      <c r="AQ402" s="188" t="s">
        <v>48</v>
      </c>
      <c r="AR402" s="188" t="s">
        <v>34</v>
      </c>
      <c r="AT402" s="188" t="s">
        <v>49</v>
      </c>
      <c r="AW402" s="188">
        <v>0</v>
      </c>
      <c r="AX402" s="188">
        <v>0</v>
      </c>
      <c r="AY402" s="188" t="e">
        <f>VLOOKUP(B402,#REF!,1,0)</f>
        <v>#REF!</v>
      </c>
    </row>
    <row r="403" spans="1:51">
      <c r="A403" s="187" t="str">
        <f>VLOOKUP(B403,'Item in worksheet'!J:J,1,0)</f>
        <v>MP10-5805</v>
      </c>
      <c r="B403" s="188" t="s">
        <v>628</v>
      </c>
      <c r="C403" s="188" t="s">
        <v>624</v>
      </c>
      <c r="E403" s="188" t="s">
        <v>33</v>
      </c>
      <c r="F403" s="188" t="s">
        <v>1923</v>
      </c>
      <c r="G403" s="188" t="s">
        <v>34</v>
      </c>
      <c r="H403" s="188" t="s">
        <v>625</v>
      </c>
      <c r="I403" s="188" t="s">
        <v>36</v>
      </c>
      <c r="J403" s="188" t="s">
        <v>37</v>
      </c>
      <c r="K403" s="188" t="s">
        <v>483</v>
      </c>
      <c r="L403" s="189" t="s">
        <v>626</v>
      </c>
      <c r="M403" s="188" t="s">
        <v>40</v>
      </c>
      <c r="N403" s="188" t="s">
        <v>50</v>
      </c>
      <c r="O403" s="188" t="s">
        <v>34</v>
      </c>
      <c r="P403" s="188" t="s">
        <v>34</v>
      </c>
      <c r="Q403" s="188">
        <v>1</v>
      </c>
      <c r="V403" s="190">
        <v>38.07</v>
      </c>
      <c r="W403" s="190">
        <v>93.05</v>
      </c>
      <c r="Z403" s="188">
        <v>500</v>
      </c>
      <c r="AA403" s="188" t="s">
        <v>44</v>
      </c>
      <c r="AB403" s="188">
        <v>9</v>
      </c>
      <c r="AC403" s="188" t="s">
        <v>56</v>
      </c>
      <c r="AG403" s="188" t="s">
        <v>42</v>
      </c>
      <c r="AH403" s="188" t="s">
        <v>34</v>
      </c>
      <c r="AI403" s="192" t="s">
        <v>34</v>
      </c>
      <c r="AN403" s="188" t="s">
        <v>4391</v>
      </c>
      <c r="AO403" s="188" t="s">
        <v>47</v>
      </c>
      <c r="AP403" s="188" t="s">
        <v>34</v>
      </c>
      <c r="AQ403" s="188" t="s">
        <v>48</v>
      </c>
      <c r="AR403" s="188" t="s">
        <v>34</v>
      </c>
      <c r="AT403" s="188" t="s">
        <v>49</v>
      </c>
      <c r="AW403" s="188">
        <v>0</v>
      </c>
      <c r="AX403" s="188">
        <v>0</v>
      </c>
      <c r="AY403" s="188" t="e">
        <f>VLOOKUP(B403,#REF!,1,0)</f>
        <v>#REF!</v>
      </c>
    </row>
    <row r="404" spans="1:51">
      <c r="A404" s="187" t="str">
        <f>VLOOKUP(B404,'Item in worksheet'!J:J,1,0)</f>
        <v>MP12-5806</v>
      </c>
      <c r="B404" s="188" t="s">
        <v>629</v>
      </c>
      <c r="C404" s="188" t="s">
        <v>624</v>
      </c>
      <c r="E404" s="188" t="s">
        <v>33</v>
      </c>
      <c r="F404" s="188" t="s">
        <v>1923</v>
      </c>
      <c r="G404" s="188" t="s">
        <v>34</v>
      </c>
      <c r="H404" s="188" t="s">
        <v>625</v>
      </c>
      <c r="I404" s="188" t="s">
        <v>58</v>
      </c>
      <c r="J404" s="188" t="s">
        <v>37</v>
      </c>
      <c r="K404" s="188" t="s">
        <v>630</v>
      </c>
      <c r="L404" s="189" t="s">
        <v>631</v>
      </c>
      <c r="M404" s="188" t="s">
        <v>40</v>
      </c>
      <c r="N404" s="188" t="s">
        <v>41</v>
      </c>
      <c r="O404" s="188" t="s">
        <v>34</v>
      </c>
      <c r="P404" s="188" t="s">
        <v>34</v>
      </c>
      <c r="Q404" s="188">
        <v>1</v>
      </c>
      <c r="V404" s="190">
        <v>15.1</v>
      </c>
      <c r="W404" s="190">
        <v>32.200000000000003</v>
      </c>
      <c r="Z404" s="188">
        <v>500</v>
      </c>
      <c r="AA404" s="188" t="s">
        <v>44</v>
      </c>
      <c r="AB404" s="188">
        <v>9</v>
      </c>
      <c r="AC404" s="188" t="s">
        <v>1898</v>
      </c>
      <c r="AG404" s="188" t="s">
        <v>42</v>
      </c>
      <c r="AH404" s="188" t="s">
        <v>34</v>
      </c>
      <c r="AI404" s="192" t="s">
        <v>34</v>
      </c>
      <c r="AN404" s="188" t="s">
        <v>4391</v>
      </c>
      <c r="AO404" s="188" t="s">
        <v>47</v>
      </c>
      <c r="AP404" s="188" t="s">
        <v>34</v>
      </c>
      <c r="AQ404" s="188" t="s">
        <v>48</v>
      </c>
      <c r="AR404" s="188" t="s">
        <v>34</v>
      </c>
      <c r="AT404" s="188" t="s">
        <v>49</v>
      </c>
      <c r="AW404" s="188">
        <v>0</v>
      </c>
      <c r="AX404" s="188">
        <v>0</v>
      </c>
      <c r="AY404" s="188" t="e">
        <f>VLOOKUP(B404,#REF!,1,0)</f>
        <v>#REF!</v>
      </c>
    </row>
    <row r="405" spans="1:51">
      <c r="A405" s="187" t="str">
        <f>VLOOKUP(B405,'Item in worksheet'!J:J,1,0)</f>
        <v>MP12-5806</v>
      </c>
      <c r="B405" s="188" t="s">
        <v>629</v>
      </c>
      <c r="C405" s="188" t="s">
        <v>624</v>
      </c>
      <c r="E405" s="188" t="s">
        <v>33</v>
      </c>
      <c r="F405" s="188" t="s">
        <v>1923</v>
      </c>
      <c r="G405" s="188" t="s">
        <v>34</v>
      </c>
      <c r="H405" s="188" t="s">
        <v>625</v>
      </c>
      <c r="I405" s="188" t="s">
        <v>58</v>
      </c>
      <c r="J405" s="188" t="s">
        <v>37</v>
      </c>
      <c r="K405" s="188" t="s">
        <v>630</v>
      </c>
      <c r="L405" s="189" t="s">
        <v>631</v>
      </c>
      <c r="M405" s="188" t="s">
        <v>40</v>
      </c>
      <c r="N405" s="188" t="s">
        <v>60</v>
      </c>
      <c r="O405" s="188" t="s">
        <v>34</v>
      </c>
      <c r="P405" s="188" t="s">
        <v>34</v>
      </c>
      <c r="Q405" s="188">
        <v>1</v>
      </c>
      <c r="V405" s="190">
        <v>15.1</v>
      </c>
      <c r="W405" s="190">
        <v>32.200000000000003</v>
      </c>
      <c r="Z405" s="188">
        <v>500</v>
      </c>
      <c r="AA405" s="188" t="s">
        <v>44</v>
      </c>
      <c r="AB405" s="188">
        <v>9</v>
      </c>
      <c r="AC405" s="188" t="s">
        <v>1898</v>
      </c>
      <c r="AG405" s="188" t="s">
        <v>42</v>
      </c>
      <c r="AH405" s="188" t="s">
        <v>34</v>
      </c>
      <c r="AI405" s="192" t="s">
        <v>34</v>
      </c>
      <c r="AN405" s="188" t="s">
        <v>4391</v>
      </c>
      <c r="AO405" s="188" t="s">
        <v>47</v>
      </c>
      <c r="AP405" s="188" t="s">
        <v>34</v>
      </c>
      <c r="AQ405" s="188" t="s">
        <v>48</v>
      </c>
      <c r="AR405" s="188" t="s">
        <v>34</v>
      </c>
      <c r="AT405" s="188" t="s">
        <v>49</v>
      </c>
      <c r="AW405" s="188">
        <v>0</v>
      </c>
      <c r="AX405" s="188">
        <v>0</v>
      </c>
      <c r="AY405" s="188" t="e">
        <f>VLOOKUP(B405,#REF!,1,0)</f>
        <v>#REF!</v>
      </c>
    </row>
    <row r="406" spans="1:51">
      <c r="A406" s="187" t="str">
        <f>VLOOKUP(B406,'Item in worksheet'!J:J,1,0)</f>
        <v>MP12-5807</v>
      </c>
      <c r="B406" s="188" t="s">
        <v>632</v>
      </c>
      <c r="C406" s="188" t="s">
        <v>624</v>
      </c>
      <c r="E406" s="188" t="s">
        <v>33</v>
      </c>
      <c r="F406" s="188" t="s">
        <v>1923</v>
      </c>
      <c r="G406" s="188" t="s">
        <v>34</v>
      </c>
      <c r="H406" s="188" t="s">
        <v>625</v>
      </c>
      <c r="I406" s="188" t="s">
        <v>58</v>
      </c>
      <c r="J406" s="188" t="s">
        <v>37</v>
      </c>
      <c r="K406" s="188" t="s">
        <v>633</v>
      </c>
      <c r="L406" s="189" t="s">
        <v>631</v>
      </c>
      <c r="M406" s="188" t="s">
        <v>40</v>
      </c>
      <c r="N406" s="188" t="s">
        <v>41</v>
      </c>
      <c r="O406" s="188" t="s">
        <v>34</v>
      </c>
      <c r="P406" s="188" t="s">
        <v>34</v>
      </c>
      <c r="Q406" s="188">
        <v>1</v>
      </c>
      <c r="V406" s="190">
        <v>17.57</v>
      </c>
      <c r="W406" s="190">
        <v>36.799999999999997</v>
      </c>
      <c r="Z406" s="188">
        <v>500</v>
      </c>
      <c r="AA406" s="188" t="s">
        <v>44</v>
      </c>
      <c r="AB406" s="188">
        <v>9</v>
      </c>
      <c r="AC406" s="188" t="s">
        <v>1899</v>
      </c>
      <c r="AG406" s="188" t="s">
        <v>42</v>
      </c>
      <c r="AH406" s="188" t="s">
        <v>34</v>
      </c>
      <c r="AI406" s="192" t="s">
        <v>34</v>
      </c>
      <c r="AN406" s="188" t="s">
        <v>4391</v>
      </c>
      <c r="AO406" s="188" t="s">
        <v>47</v>
      </c>
      <c r="AP406" s="188" t="s">
        <v>34</v>
      </c>
      <c r="AQ406" s="188" t="s">
        <v>48</v>
      </c>
      <c r="AR406" s="188" t="s">
        <v>34</v>
      </c>
      <c r="AT406" s="188" t="s">
        <v>49</v>
      </c>
      <c r="AW406" s="188">
        <v>0</v>
      </c>
      <c r="AX406" s="188">
        <v>0</v>
      </c>
      <c r="AY406" s="188" t="e">
        <f>VLOOKUP(B406,#REF!,1,0)</f>
        <v>#REF!</v>
      </c>
    </row>
    <row r="407" spans="1:51">
      <c r="A407" s="187" t="str">
        <f>VLOOKUP(B407,'Item in worksheet'!J:J,1,0)</f>
        <v>MP12-5807</v>
      </c>
      <c r="B407" s="188" t="s">
        <v>632</v>
      </c>
      <c r="C407" s="188" t="s">
        <v>624</v>
      </c>
      <c r="E407" s="188" t="s">
        <v>33</v>
      </c>
      <c r="F407" s="188" t="s">
        <v>1923</v>
      </c>
      <c r="G407" s="188" t="s">
        <v>34</v>
      </c>
      <c r="H407" s="188" t="s">
        <v>625</v>
      </c>
      <c r="I407" s="188" t="s">
        <v>58</v>
      </c>
      <c r="J407" s="188" t="s">
        <v>37</v>
      </c>
      <c r="K407" s="188" t="s">
        <v>633</v>
      </c>
      <c r="L407" s="189" t="s">
        <v>631</v>
      </c>
      <c r="M407" s="188" t="s">
        <v>40</v>
      </c>
      <c r="N407" s="188" t="s">
        <v>60</v>
      </c>
      <c r="O407" s="188" t="s">
        <v>34</v>
      </c>
      <c r="P407" s="188" t="s">
        <v>34</v>
      </c>
      <c r="Q407" s="188">
        <v>1</v>
      </c>
      <c r="V407" s="190">
        <v>17.57</v>
      </c>
      <c r="W407" s="190">
        <v>36.799999999999997</v>
      </c>
      <c r="Z407" s="188">
        <v>500</v>
      </c>
      <c r="AA407" s="188" t="s">
        <v>44</v>
      </c>
      <c r="AB407" s="188">
        <v>9</v>
      </c>
      <c r="AC407" s="188" t="s">
        <v>1899</v>
      </c>
      <c r="AG407" s="188" t="s">
        <v>42</v>
      </c>
      <c r="AH407" s="188" t="s">
        <v>34</v>
      </c>
      <c r="AI407" s="192" t="s">
        <v>34</v>
      </c>
      <c r="AN407" s="188" t="s">
        <v>4391</v>
      </c>
      <c r="AO407" s="188" t="s">
        <v>47</v>
      </c>
      <c r="AP407" s="188" t="s">
        <v>34</v>
      </c>
      <c r="AQ407" s="188" t="s">
        <v>48</v>
      </c>
      <c r="AR407" s="188" t="s">
        <v>34</v>
      </c>
      <c r="AT407" s="188" t="s">
        <v>49</v>
      </c>
      <c r="AW407" s="188">
        <v>0</v>
      </c>
      <c r="AX407" s="188">
        <v>0</v>
      </c>
      <c r="AY407" s="188" t="e">
        <f>VLOOKUP(B407,#REF!,1,0)</f>
        <v>#REF!</v>
      </c>
    </row>
    <row r="408" spans="1:51">
      <c r="A408" s="187" t="str">
        <f>VLOOKUP(B408,'Item in worksheet'!J:J,1,0)</f>
        <v>MP10-6164</v>
      </c>
      <c r="B408" s="188" t="s">
        <v>634</v>
      </c>
      <c r="C408" s="188" t="s">
        <v>635</v>
      </c>
      <c r="E408" s="188" t="s">
        <v>33</v>
      </c>
      <c r="F408" s="188" t="s">
        <v>1923</v>
      </c>
      <c r="G408" s="188" t="s">
        <v>34</v>
      </c>
      <c r="H408" s="188" t="s">
        <v>636</v>
      </c>
      <c r="I408" s="188" t="s">
        <v>36</v>
      </c>
      <c r="J408" s="188" t="s">
        <v>80</v>
      </c>
      <c r="K408" s="188" t="s">
        <v>478</v>
      </c>
      <c r="L408" s="189" t="s">
        <v>637</v>
      </c>
      <c r="M408" s="188" t="s">
        <v>40</v>
      </c>
      <c r="N408" s="188" t="s">
        <v>50</v>
      </c>
      <c r="O408" s="188" t="s">
        <v>34</v>
      </c>
      <c r="P408" s="188" t="s">
        <v>34</v>
      </c>
      <c r="Q408" s="188">
        <v>1</v>
      </c>
      <c r="V408" s="190">
        <v>34.25</v>
      </c>
      <c r="W408" s="190">
        <v>82.71</v>
      </c>
      <c r="Z408" s="188">
        <v>500</v>
      </c>
      <c r="AA408" s="188" t="s">
        <v>44</v>
      </c>
      <c r="AB408" s="188">
        <v>9</v>
      </c>
      <c r="AC408" s="188" t="s">
        <v>45</v>
      </c>
      <c r="AG408" s="188" t="s">
        <v>42</v>
      </c>
      <c r="AH408" s="188" t="s">
        <v>34</v>
      </c>
      <c r="AI408" s="192" t="s">
        <v>34</v>
      </c>
      <c r="AN408" s="188" t="s">
        <v>4391</v>
      </c>
      <c r="AO408" s="188" t="s">
        <v>47</v>
      </c>
      <c r="AP408" s="188" t="s">
        <v>34</v>
      </c>
      <c r="AQ408" s="188" t="s">
        <v>48</v>
      </c>
      <c r="AR408" s="188" t="s">
        <v>34</v>
      </c>
      <c r="AT408" s="188" t="s">
        <v>49</v>
      </c>
      <c r="AW408" s="188">
        <v>0</v>
      </c>
      <c r="AX408" s="188">
        <v>0</v>
      </c>
      <c r="AY408" s="188" t="e">
        <f>VLOOKUP(B408,#REF!,1,0)</f>
        <v>#REF!</v>
      </c>
    </row>
    <row r="409" spans="1:51">
      <c r="A409" s="187" t="str">
        <f>VLOOKUP(B409,'Item in worksheet'!J:J,1,0)</f>
        <v>MP10-6165</v>
      </c>
      <c r="B409" s="188" t="s">
        <v>638</v>
      </c>
      <c r="C409" s="188" t="s">
        <v>635</v>
      </c>
      <c r="E409" s="188" t="s">
        <v>33</v>
      </c>
      <c r="F409" s="188" t="s">
        <v>1923</v>
      </c>
      <c r="G409" s="188" t="s">
        <v>34</v>
      </c>
      <c r="H409" s="188" t="s">
        <v>636</v>
      </c>
      <c r="I409" s="188" t="s">
        <v>36</v>
      </c>
      <c r="J409" s="188" t="s">
        <v>80</v>
      </c>
      <c r="K409" s="188" t="s">
        <v>481</v>
      </c>
      <c r="L409" s="189" t="s">
        <v>637</v>
      </c>
      <c r="M409" s="188" t="s">
        <v>40</v>
      </c>
      <c r="N409" s="188" t="s">
        <v>50</v>
      </c>
      <c r="O409" s="188" t="s">
        <v>34</v>
      </c>
      <c r="P409" s="188" t="s">
        <v>34</v>
      </c>
      <c r="Q409" s="188">
        <v>1</v>
      </c>
      <c r="V409" s="190">
        <v>37.590000000000003</v>
      </c>
      <c r="W409" s="190">
        <v>93.05</v>
      </c>
      <c r="Z409" s="188">
        <v>500</v>
      </c>
      <c r="AA409" s="188" t="s">
        <v>44</v>
      </c>
      <c r="AB409" s="188">
        <v>9</v>
      </c>
      <c r="AC409" s="188" t="s">
        <v>53</v>
      </c>
      <c r="AG409" s="188" t="s">
        <v>42</v>
      </c>
      <c r="AH409" s="188" t="s">
        <v>34</v>
      </c>
      <c r="AI409" s="192" t="s">
        <v>34</v>
      </c>
      <c r="AN409" s="188" t="s">
        <v>4391</v>
      </c>
      <c r="AO409" s="188" t="s">
        <v>47</v>
      </c>
      <c r="AP409" s="188" t="s">
        <v>34</v>
      </c>
      <c r="AQ409" s="188" t="s">
        <v>48</v>
      </c>
      <c r="AR409" s="188" t="s">
        <v>34</v>
      </c>
      <c r="AT409" s="188" t="s">
        <v>49</v>
      </c>
      <c r="AW409" s="188">
        <v>0</v>
      </c>
      <c r="AX409" s="188">
        <v>0</v>
      </c>
      <c r="AY409" s="188" t="e">
        <f>VLOOKUP(B409,#REF!,1,0)</f>
        <v>#REF!</v>
      </c>
    </row>
    <row r="410" spans="1:51">
      <c r="A410" s="187" t="str">
        <f>VLOOKUP(B410,'Item in worksheet'!J:J,1,0)</f>
        <v>MP10-6166</v>
      </c>
      <c r="B410" s="188" t="s">
        <v>639</v>
      </c>
      <c r="C410" s="188" t="s">
        <v>635</v>
      </c>
      <c r="E410" s="188" t="s">
        <v>33</v>
      </c>
      <c r="F410" s="188" t="s">
        <v>1923</v>
      </c>
      <c r="G410" s="188" t="s">
        <v>34</v>
      </c>
      <c r="H410" s="188" t="s">
        <v>636</v>
      </c>
      <c r="I410" s="188" t="s">
        <v>36</v>
      </c>
      <c r="J410" s="188" t="s">
        <v>80</v>
      </c>
      <c r="K410" s="188" t="s">
        <v>483</v>
      </c>
      <c r="L410" s="189" t="s">
        <v>637</v>
      </c>
      <c r="M410" s="188" t="s">
        <v>40</v>
      </c>
      <c r="N410" s="188" t="s">
        <v>50</v>
      </c>
      <c r="O410" s="188" t="s">
        <v>34</v>
      </c>
      <c r="P410" s="188" t="s">
        <v>34</v>
      </c>
      <c r="Q410" s="188">
        <v>1</v>
      </c>
      <c r="V410" s="190">
        <v>38.07</v>
      </c>
      <c r="W410" s="190">
        <v>93.05</v>
      </c>
      <c r="Z410" s="188">
        <v>500</v>
      </c>
      <c r="AA410" s="188" t="s">
        <v>44</v>
      </c>
      <c r="AB410" s="188">
        <v>9</v>
      </c>
      <c r="AC410" s="188" t="s">
        <v>56</v>
      </c>
      <c r="AG410" s="188" t="s">
        <v>42</v>
      </c>
      <c r="AH410" s="188" t="s">
        <v>34</v>
      </c>
      <c r="AI410" s="192" t="s">
        <v>34</v>
      </c>
      <c r="AN410" s="188" t="s">
        <v>4391</v>
      </c>
      <c r="AO410" s="188" t="s">
        <v>47</v>
      </c>
      <c r="AP410" s="188" t="s">
        <v>34</v>
      </c>
      <c r="AQ410" s="188" t="s">
        <v>48</v>
      </c>
      <c r="AR410" s="188" t="s">
        <v>34</v>
      </c>
      <c r="AT410" s="188" t="s">
        <v>49</v>
      </c>
      <c r="AW410" s="188">
        <v>0</v>
      </c>
      <c r="AX410" s="188">
        <v>0</v>
      </c>
      <c r="AY410" s="188" t="e">
        <f>VLOOKUP(B410,#REF!,1,0)</f>
        <v>#REF!</v>
      </c>
    </row>
    <row r="411" spans="1:51">
      <c r="A411" s="187" t="str">
        <f>VLOOKUP(B411,'Item in worksheet'!J:J,1,0)</f>
        <v>MP12-6167</v>
      </c>
      <c r="B411" s="188" t="s">
        <v>640</v>
      </c>
      <c r="C411" s="188" t="s">
        <v>635</v>
      </c>
      <c r="E411" s="188" t="s">
        <v>33</v>
      </c>
      <c r="F411" s="188" t="s">
        <v>1923</v>
      </c>
      <c r="G411" s="188" t="s">
        <v>34</v>
      </c>
      <c r="H411" s="188" t="s">
        <v>636</v>
      </c>
      <c r="I411" s="188" t="s">
        <v>58</v>
      </c>
      <c r="J411" s="188" t="s">
        <v>80</v>
      </c>
      <c r="K411" s="188" t="s">
        <v>641</v>
      </c>
      <c r="L411" s="189" t="s">
        <v>642</v>
      </c>
      <c r="M411" s="188" t="s">
        <v>40</v>
      </c>
      <c r="N411" s="188" t="s">
        <v>50</v>
      </c>
      <c r="O411" s="188" t="s">
        <v>34</v>
      </c>
      <c r="P411" s="188" t="s">
        <v>34</v>
      </c>
      <c r="Q411" s="188">
        <v>1</v>
      </c>
      <c r="V411" s="190">
        <v>14.95</v>
      </c>
      <c r="W411" s="190">
        <v>32.200000000000003</v>
      </c>
      <c r="Z411" s="188">
        <v>500</v>
      </c>
      <c r="AA411" s="188" t="s">
        <v>44</v>
      </c>
      <c r="AB411" s="188">
        <v>9</v>
      </c>
      <c r="AC411" s="188" t="s">
        <v>1898</v>
      </c>
      <c r="AG411" s="188" t="s">
        <v>42</v>
      </c>
      <c r="AH411" s="188" t="s">
        <v>34</v>
      </c>
      <c r="AI411" s="192" t="s">
        <v>34</v>
      </c>
      <c r="AN411" s="188" t="s">
        <v>4391</v>
      </c>
      <c r="AO411" s="188" t="s">
        <v>47</v>
      </c>
      <c r="AP411" s="188" t="s">
        <v>34</v>
      </c>
      <c r="AQ411" s="188" t="s">
        <v>48</v>
      </c>
      <c r="AR411" s="188" t="s">
        <v>34</v>
      </c>
      <c r="AT411" s="188" t="s">
        <v>49</v>
      </c>
      <c r="AW411" s="188">
        <v>0</v>
      </c>
      <c r="AX411" s="188">
        <v>0</v>
      </c>
      <c r="AY411" s="188" t="e">
        <f>VLOOKUP(B411,#REF!,1,0)</f>
        <v>#REF!</v>
      </c>
    </row>
    <row r="412" spans="1:51">
      <c r="A412" s="187" t="str">
        <f>VLOOKUP(B412,'Item in worksheet'!J:J,1,0)</f>
        <v>MP12-6168</v>
      </c>
      <c r="B412" s="188" t="s">
        <v>643</v>
      </c>
      <c r="C412" s="188" t="s">
        <v>635</v>
      </c>
      <c r="E412" s="188" t="s">
        <v>33</v>
      </c>
      <c r="F412" s="188" t="s">
        <v>1923</v>
      </c>
      <c r="G412" s="188" t="s">
        <v>34</v>
      </c>
      <c r="H412" s="188" t="s">
        <v>636</v>
      </c>
      <c r="I412" s="188" t="s">
        <v>58</v>
      </c>
      <c r="J412" s="188" t="s">
        <v>80</v>
      </c>
      <c r="K412" s="188" t="s">
        <v>644</v>
      </c>
      <c r="L412" s="189" t="s">
        <v>642</v>
      </c>
      <c r="M412" s="188" t="s">
        <v>40</v>
      </c>
      <c r="N412" s="188" t="s">
        <v>50</v>
      </c>
      <c r="O412" s="188" t="s">
        <v>34</v>
      </c>
      <c r="P412" s="188" t="s">
        <v>34</v>
      </c>
      <c r="Q412" s="188">
        <v>1</v>
      </c>
      <c r="V412" s="190">
        <v>17.39</v>
      </c>
      <c r="W412" s="190">
        <v>36.799999999999997</v>
      </c>
      <c r="Z412" s="188">
        <v>500</v>
      </c>
      <c r="AA412" s="188" t="s">
        <v>44</v>
      </c>
      <c r="AB412" s="188">
        <v>9</v>
      </c>
      <c r="AC412" s="188" t="s">
        <v>1899</v>
      </c>
      <c r="AG412" s="188" t="s">
        <v>42</v>
      </c>
      <c r="AH412" s="188" t="s">
        <v>34</v>
      </c>
      <c r="AI412" s="192" t="s">
        <v>34</v>
      </c>
      <c r="AN412" s="188" t="s">
        <v>4391</v>
      </c>
      <c r="AO412" s="188" t="s">
        <v>47</v>
      </c>
      <c r="AP412" s="188" t="s">
        <v>34</v>
      </c>
      <c r="AQ412" s="188" t="s">
        <v>48</v>
      </c>
      <c r="AR412" s="188" t="s">
        <v>34</v>
      </c>
      <c r="AT412" s="188" t="s">
        <v>49</v>
      </c>
      <c r="AW412" s="188">
        <v>0</v>
      </c>
      <c r="AX412" s="188">
        <v>0</v>
      </c>
      <c r="AY412" s="188" t="e">
        <f>VLOOKUP(B412,#REF!,1,0)</f>
        <v>#REF!</v>
      </c>
    </row>
    <row r="413" spans="1:51">
      <c r="A413" s="187" t="str">
        <f>VLOOKUP(B413,'Item in worksheet'!J:J,1,0)</f>
        <v>MP10-7834</v>
      </c>
      <c r="B413" s="188" t="s">
        <v>645</v>
      </c>
      <c r="C413" s="188" t="s">
        <v>646</v>
      </c>
      <c r="E413" s="188" t="s">
        <v>33</v>
      </c>
      <c r="F413" s="188" t="s">
        <v>1923</v>
      </c>
      <c r="G413" s="188" t="s">
        <v>34</v>
      </c>
      <c r="H413" s="188" t="s">
        <v>636</v>
      </c>
      <c r="I413" s="188" t="s">
        <v>36</v>
      </c>
      <c r="J413" s="188" t="s">
        <v>37</v>
      </c>
      <c r="K413" s="188" t="s">
        <v>647</v>
      </c>
      <c r="L413" s="189" t="s">
        <v>648</v>
      </c>
      <c r="M413" s="188" t="s">
        <v>40</v>
      </c>
      <c r="N413" s="188" t="s">
        <v>60</v>
      </c>
      <c r="O413" s="188" t="s">
        <v>34</v>
      </c>
      <c r="P413" s="188" t="s">
        <v>34</v>
      </c>
      <c r="Q413" s="188">
        <v>1</v>
      </c>
      <c r="V413" s="190">
        <v>35.97</v>
      </c>
      <c r="W413" s="190">
        <v>82.71</v>
      </c>
      <c r="Z413" s="188">
        <v>600</v>
      </c>
      <c r="AA413" s="188" t="s">
        <v>44</v>
      </c>
      <c r="AB413" s="188">
        <v>9</v>
      </c>
      <c r="AC413" s="188" t="s">
        <v>45</v>
      </c>
      <c r="AG413" s="188" t="s">
        <v>42</v>
      </c>
      <c r="AH413" s="188" t="s">
        <v>34</v>
      </c>
      <c r="AI413" s="192" t="s">
        <v>34</v>
      </c>
      <c r="AN413" s="188" t="s">
        <v>4391</v>
      </c>
      <c r="AO413" s="188" t="s">
        <v>47</v>
      </c>
      <c r="AP413" s="188" t="s">
        <v>34</v>
      </c>
      <c r="AQ413" s="188" t="s">
        <v>48</v>
      </c>
      <c r="AR413" s="188" t="s">
        <v>34</v>
      </c>
      <c r="AT413" s="188" t="s">
        <v>49</v>
      </c>
      <c r="AW413" s="188">
        <v>0</v>
      </c>
      <c r="AX413" s="188">
        <v>0</v>
      </c>
      <c r="AY413" s="188" t="e">
        <f>VLOOKUP(B413,#REF!,1,0)</f>
        <v>#REF!</v>
      </c>
    </row>
    <row r="414" spans="1:51">
      <c r="A414" s="187" t="str">
        <f>VLOOKUP(B414,'Item in worksheet'!J:J,1,0)</f>
        <v>MP10-7835</v>
      </c>
      <c r="B414" s="188" t="s">
        <v>649</v>
      </c>
      <c r="C414" s="188" t="s">
        <v>646</v>
      </c>
      <c r="E414" s="188" t="s">
        <v>33</v>
      </c>
      <c r="F414" s="188" t="s">
        <v>1923</v>
      </c>
      <c r="G414" s="188" t="s">
        <v>34</v>
      </c>
      <c r="H414" s="188" t="s">
        <v>636</v>
      </c>
      <c r="I414" s="188" t="s">
        <v>36</v>
      </c>
      <c r="J414" s="188" t="s">
        <v>37</v>
      </c>
      <c r="K414" s="188" t="s">
        <v>650</v>
      </c>
      <c r="L414" s="189" t="s">
        <v>648</v>
      </c>
      <c r="M414" s="188" t="s">
        <v>40</v>
      </c>
      <c r="N414" s="188" t="s">
        <v>60</v>
      </c>
      <c r="O414" s="188" t="s">
        <v>34</v>
      </c>
      <c r="P414" s="188" t="s">
        <v>34</v>
      </c>
      <c r="Q414" s="188">
        <v>1</v>
      </c>
      <c r="V414" s="190">
        <v>39.47</v>
      </c>
      <c r="W414" s="190">
        <v>93.05</v>
      </c>
      <c r="Z414" s="188">
        <v>600</v>
      </c>
      <c r="AA414" s="188" t="s">
        <v>44</v>
      </c>
      <c r="AB414" s="188">
        <v>9</v>
      </c>
      <c r="AC414" s="188" t="s">
        <v>53</v>
      </c>
      <c r="AG414" s="188" t="s">
        <v>42</v>
      </c>
      <c r="AH414" s="188" t="s">
        <v>34</v>
      </c>
      <c r="AI414" s="192" t="s">
        <v>34</v>
      </c>
      <c r="AN414" s="188" t="s">
        <v>4391</v>
      </c>
      <c r="AO414" s="188" t="s">
        <v>47</v>
      </c>
      <c r="AP414" s="188" t="s">
        <v>34</v>
      </c>
      <c r="AQ414" s="188" t="s">
        <v>48</v>
      </c>
      <c r="AR414" s="188" t="s">
        <v>34</v>
      </c>
      <c r="AT414" s="188" t="s">
        <v>49</v>
      </c>
      <c r="AW414" s="188">
        <v>0</v>
      </c>
      <c r="AX414" s="188">
        <v>0</v>
      </c>
      <c r="AY414" s="188" t="e">
        <f>VLOOKUP(B414,#REF!,1,0)</f>
        <v>#REF!</v>
      </c>
    </row>
    <row r="415" spans="1:51">
      <c r="A415" s="187" t="str">
        <f>VLOOKUP(B415,'Item in worksheet'!J:J,1,0)</f>
        <v>MP10-7836</v>
      </c>
      <c r="B415" s="188" t="s">
        <v>651</v>
      </c>
      <c r="C415" s="188" t="s">
        <v>646</v>
      </c>
      <c r="E415" s="188" t="s">
        <v>33</v>
      </c>
      <c r="F415" s="188" t="s">
        <v>1923</v>
      </c>
      <c r="G415" s="188" t="s">
        <v>34</v>
      </c>
      <c r="H415" s="188" t="s">
        <v>636</v>
      </c>
      <c r="I415" s="188" t="s">
        <v>36</v>
      </c>
      <c r="J415" s="188" t="s">
        <v>37</v>
      </c>
      <c r="K415" s="188" t="s">
        <v>652</v>
      </c>
      <c r="L415" s="189" t="s">
        <v>648</v>
      </c>
      <c r="M415" s="188" t="s">
        <v>40</v>
      </c>
      <c r="N415" s="188" t="s">
        <v>60</v>
      </c>
      <c r="O415" s="188" t="s">
        <v>34</v>
      </c>
      <c r="P415" s="188" t="s">
        <v>34</v>
      </c>
      <c r="Q415" s="188">
        <v>1</v>
      </c>
      <c r="V415" s="190">
        <v>39.57</v>
      </c>
      <c r="W415" s="190">
        <v>93.05</v>
      </c>
      <c r="Z415" s="188">
        <v>600</v>
      </c>
      <c r="AA415" s="188" t="s">
        <v>44</v>
      </c>
      <c r="AB415" s="188">
        <v>9</v>
      </c>
      <c r="AC415" s="188" t="s">
        <v>56</v>
      </c>
      <c r="AG415" s="188" t="s">
        <v>42</v>
      </c>
      <c r="AH415" s="188" t="s">
        <v>34</v>
      </c>
      <c r="AI415" s="192" t="s">
        <v>34</v>
      </c>
      <c r="AN415" s="188" t="s">
        <v>4391</v>
      </c>
      <c r="AO415" s="188" t="s">
        <v>47</v>
      </c>
      <c r="AP415" s="188" t="s">
        <v>34</v>
      </c>
      <c r="AQ415" s="188" t="s">
        <v>48</v>
      </c>
      <c r="AR415" s="188" t="s">
        <v>34</v>
      </c>
      <c r="AT415" s="188" t="s">
        <v>49</v>
      </c>
      <c r="AW415" s="188">
        <v>0</v>
      </c>
      <c r="AX415" s="188">
        <v>0</v>
      </c>
      <c r="AY415" s="188" t="e">
        <f>VLOOKUP(B415,#REF!,1,0)</f>
        <v>#REF!</v>
      </c>
    </row>
    <row r="416" spans="1:51">
      <c r="A416" s="187" t="str">
        <f>VLOOKUP(B416,'Item in worksheet'!J:J,1,0)</f>
        <v>MP12-7837</v>
      </c>
      <c r="B416" s="188" t="s">
        <v>653</v>
      </c>
      <c r="C416" s="188" t="s">
        <v>646</v>
      </c>
      <c r="E416" s="188" t="s">
        <v>33</v>
      </c>
      <c r="F416" s="188" t="s">
        <v>1923</v>
      </c>
      <c r="G416" s="188" t="s">
        <v>34</v>
      </c>
      <c r="H416" s="188" t="s">
        <v>636</v>
      </c>
      <c r="I416" s="188" t="s">
        <v>58</v>
      </c>
      <c r="J416" s="188" t="s">
        <v>37</v>
      </c>
      <c r="K416" s="188" t="s">
        <v>654</v>
      </c>
      <c r="L416" s="189" t="s">
        <v>655</v>
      </c>
      <c r="M416" s="188" t="s">
        <v>40</v>
      </c>
      <c r="N416" s="188" t="s">
        <v>60</v>
      </c>
      <c r="O416" s="188" t="s">
        <v>34</v>
      </c>
      <c r="P416" s="188" t="s">
        <v>34</v>
      </c>
      <c r="Q416" s="188">
        <v>1</v>
      </c>
      <c r="V416" s="190">
        <v>15.7</v>
      </c>
      <c r="W416" s="190">
        <v>32.200000000000003</v>
      </c>
      <c r="Z416" s="188">
        <v>600</v>
      </c>
      <c r="AA416" s="188" t="s">
        <v>44</v>
      </c>
      <c r="AB416" s="188">
        <v>9</v>
      </c>
      <c r="AC416" s="188" t="s">
        <v>1898</v>
      </c>
      <c r="AG416" s="188" t="s">
        <v>42</v>
      </c>
      <c r="AH416" s="188" t="s">
        <v>34</v>
      </c>
      <c r="AI416" s="192" t="s">
        <v>34</v>
      </c>
      <c r="AN416" s="188" t="s">
        <v>4391</v>
      </c>
      <c r="AO416" s="188" t="s">
        <v>47</v>
      </c>
      <c r="AP416" s="188" t="s">
        <v>34</v>
      </c>
      <c r="AQ416" s="188" t="s">
        <v>48</v>
      </c>
      <c r="AR416" s="188" t="s">
        <v>34</v>
      </c>
      <c r="AT416" s="188" t="s">
        <v>49</v>
      </c>
      <c r="AW416" s="188">
        <v>0</v>
      </c>
      <c r="AX416" s="188">
        <v>0</v>
      </c>
      <c r="AY416" s="188" t="e">
        <f>VLOOKUP(B416,#REF!,1,0)</f>
        <v>#REF!</v>
      </c>
    </row>
    <row r="417" spans="1:51">
      <c r="A417" s="187" t="str">
        <f>VLOOKUP(B417,'Item in worksheet'!J:J,1,0)</f>
        <v>MP12-7838</v>
      </c>
      <c r="B417" s="188" t="s">
        <v>656</v>
      </c>
      <c r="C417" s="188" t="s">
        <v>646</v>
      </c>
      <c r="E417" s="188" t="s">
        <v>33</v>
      </c>
      <c r="F417" s="188" t="s">
        <v>1923</v>
      </c>
      <c r="G417" s="188" t="s">
        <v>34</v>
      </c>
      <c r="H417" s="188" t="s">
        <v>636</v>
      </c>
      <c r="I417" s="188" t="s">
        <v>58</v>
      </c>
      <c r="J417" s="188" t="s">
        <v>37</v>
      </c>
      <c r="K417" s="188" t="s">
        <v>657</v>
      </c>
      <c r="L417" s="189" t="s">
        <v>655</v>
      </c>
      <c r="M417" s="188" t="s">
        <v>40</v>
      </c>
      <c r="N417" s="188" t="s">
        <v>60</v>
      </c>
      <c r="O417" s="188" t="s">
        <v>34</v>
      </c>
      <c r="P417" s="188" t="s">
        <v>34</v>
      </c>
      <c r="Q417" s="188">
        <v>1</v>
      </c>
      <c r="V417" s="190">
        <v>18.260000000000002</v>
      </c>
      <c r="W417" s="190">
        <v>36.799999999999997</v>
      </c>
      <c r="Z417" s="188">
        <v>600</v>
      </c>
      <c r="AA417" s="188" t="s">
        <v>44</v>
      </c>
      <c r="AB417" s="188">
        <v>9</v>
      </c>
      <c r="AC417" s="188" t="s">
        <v>1899</v>
      </c>
      <c r="AG417" s="188" t="s">
        <v>42</v>
      </c>
      <c r="AH417" s="188" t="s">
        <v>34</v>
      </c>
      <c r="AI417" s="192" t="s">
        <v>34</v>
      </c>
      <c r="AN417" s="188" t="s">
        <v>4391</v>
      </c>
      <c r="AO417" s="188" t="s">
        <v>47</v>
      </c>
      <c r="AP417" s="188" t="s">
        <v>34</v>
      </c>
      <c r="AQ417" s="188" t="s">
        <v>48</v>
      </c>
      <c r="AR417" s="188" t="s">
        <v>34</v>
      </c>
      <c r="AT417" s="188" t="s">
        <v>49</v>
      </c>
      <c r="AW417" s="188">
        <v>0</v>
      </c>
      <c r="AX417" s="188">
        <v>0</v>
      </c>
      <c r="AY417" s="188" t="e">
        <f>VLOOKUP(B417,#REF!,1,0)</f>
        <v>#REF!</v>
      </c>
    </row>
    <row r="418" spans="1:51" s="193" customFormat="1">
      <c r="A418" s="193">
        <v>20220520</v>
      </c>
      <c r="AE418" s="194"/>
      <c r="AF418" s="194"/>
      <c r="AI418" s="195"/>
      <c r="AJ418" s="195"/>
      <c r="AK418" s="195"/>
      <c r="AL418" s="195"/>
      <c r="AM418" s="195"/>
      <c r="AW418" s="188" t="e">
        <v>#N/A</v>
      </c>
      <c r="AX418" s="188" t="e">
        <v>#N/A</v>
      </c>
      <c r="AY418" s="188" t="e">
        <f>VLOOKUP(B418,#REF!,1,0)</f>
        <v>#REF!</v>
      </c>
    </row>
    <row r="419" spans="1:51">
      <c r="A419" s="187" t="str">
        <f>VLOOKUP(B419,'Item in worksheet'!J:J,1,0)</f>
        <v>MP10-7953</v>
      </c>
      <c r="B419" s="188" t="s">
        <v>931</v>
      </c>
      <c r="C419" s="188" t="s">
        <v>1922</v>
      </c>
      <c r="E419" s="188" t="s">
        <v>33</v>
      </c>
      <c r="F419" s="188" t="s">
        <v>1923</v>
      </c>
      <c r="N419" s="188" t="s">
        <v>60</v>
      </c>
      <c r="Z419" s="188">
        <v>800</v>
      </c>
      <c r="AA419" s="188" t="s">
        <v>44</v>
      </c>
      <c r="AB419" s="188">
        <v>9</v>
      </c>
      <c r="AC419" s="188" t="s">
        <v>45</v>
      </c>
      <c r="AE419" s="191">
        <v>16.96153846153846</v>
      </c>
      <c r="AG419" s="188" t="s">
        <v>42</v>
      </c>
      <c r="AH419" s="188" t="s">
        <v>1490</v>
      </c>
      <c r="AI419" s="192">
        <v>7.2692307692307683</v>
      </c>
      <c r="AN419" s="188" t="s">
        <v>4391</v>
      </c>
      <c r="AO419" s="188" t="s">
        <v>2127</v>
      </c>
      <c r="AQ419" s="188" t="s">
        <v>48</v>
      </c>
      <c r="AT419" s="188" t="s">
        <v>49</v>
      </c>
      <c r="AV419" s="187" t="e">
        <f t="shared" ref="AV419:AV482" si="0">VLOOKUP(C419,$C$1:$C$417,1,0)</f>
        <v>#N/A</v>
      </c>
      <c r="AW419" s="188">
        <v>0</v>
      </c>
      <c r="AX419" s="188">
        <v>0</v>
      </c>
      <c r="AY419" s="188" t="e">
        <f>VLOOKUP(B419,#REF!,1,0)</f>
        <v>#REF!</v>
      </c>
    </row>
    <row r="420" spans="1:51">
      <c r="A420" s="187" t="str">
        <f>VLOOKUP(B420,'Item in worksheet'!J:J,1,0)</f>
        <v>MP10-7954</v>
      </c>
      <c r="B420" s="188" t="s">
        <v>932</v>
      </c>
      <c r="C420" s="188" t="s">
        <v>1922</v>
      </c>
      <c r="E420" s="188" t="s">
        <v>33</v>
      </c>
      <c r="F420" s="188" t="s">
        <v>1923</v>
      </c>
      <c r="N420" s="188" t="s">
        <v>60</v>
      </c>
      <c r="Z420" s="188">
        <v>800</v>
      </c>
      <c r="AA420" s="188" t="s">
        <v>44</v>
      </c>
      <c r="AB420" s="188">
        <v>9</v>
      </c>
      <c r="AC420" s="188" t="s">
        <v>53</v>
      </c>
      <c r="AE420" s="191">
        <v>13.192307692307692</v>
      </c>
      <c r="AG420" s="188" t="s">
        <v>42</v>
      </c>
      <c r="AH420" s="188" t="s">
        <v>1490</v>
      </c>
      <c r="AI420" s="192">
        <v>5.6538461538461542</v>
      </c>
      <c r="AN420" s="188" t="s">
        <v>4391</v>
      </c>
      <c r="AO420" s="188" t="s">
        <v>2127</v>
      </c>
      <c r="AQ420" s="188" t="s">
        <v>48</v>
      </c>
      <c r="AT420" s="188" t="s">
        <v>49</v>
      </c>
      <c r="AV420" s="187" t="e">
        <f t="shared" si="0"/>
        <v>#N/A</v>
      </c>
      <c r="AW420" s="188">
        <v>0</v>
      </c>
      <c r="AX420" s="188">
        <v>0</v>
      </c>
      <c r="AY420" s="188" t="e">
        <f>VLOOKUP(B420,#REF!,1,0)</f>
        <v>#REF!</v>
      </c>
    </row>
    <row r="421" spans="1:51">
      <c r="A421" s="187" t="str">
        <f>VLOOKUP(B421,'Item in worksheet'!J:J,1,0)</f>
        <v>MP10-7955</v>
      </c>
      <c r="B421" s="188" t="s">
        <v>933</v>
      </c>
      <c r="C421" s="188" t="s">
        <v>1922</v>
      </c>
      <c r="E421" s="188" t="s">
        <v>33</v>
      </c>
      <c r="F421" s="188" t="s">
        <v>1923</v>
      </c>
      <c r="N421" s="188" t="s">
        <v>60</v>
      </c>
      <c r="Z421" s="188">
        <v>800</v>
      </c>
      <c r="AA421" s="188" t="s">
        <v>44</v>
      </c>
      <c r="AB421" s="188">
        <v>9</v>
      </c>
      <c r="AC421" s="188" t="s">
        <v>56</v>
      </c>
      <c r="AE421" s="191">
        <v>7.5384615384615383</v>
      </c>
      <c r="AG421" s="188" t="s">
        <v>42</v>
      </c>
      <c r="AH421" s="188" t="s">
        <v>1490</v>
      </c>
      <c r="AI421" s="192">
        <v>3.2307692307692308</v>
      </c>
      <c r="AN421" s="188" t="s">
        <v>4391</v>
      </c>
      <c r="AO421" s="188" t="s">
        <v>2127</v>
      </c>
      <c r="AQ421" s="188" t="s">
        <v>48</v>
      </c>
      <c r="AT421" s="188" t="s">
        <v>49</v>
      </c>
      <c r="AV421" s="187" t="e">
        <f t="shared" si="0"/>
        <v>#N/A</v>
      </c>
      <c r="AW421" s="188">
        <v>0</v>
      </c>
      <c r="AX421" s="188">
        <v>0</v>
      </c>
      <c r="AY421" s="188" t="e">
        <f>VLOOKUP(B421,#REF!,1,0)</f>
        <v>#REF!</v>
      </c>
    </row>
    <row r="422" spans="1:51">
      <c r="A422" s="187" t="str">
        <f>VLOOKUP(B422,'Item in worksheet'!J:J,1,0)</f>
        <v>MP12-7956</v>
      </c>
      <c r="B422" s="188" t="s">
        <v>934</v>
      </c>
      <c r="C422" s="188" t="s">
        <v>1922</v>
      </c>
      <c r="E422" s="188" t="s">
        <v>33</v>
      </c>
      <c r="F422" s="188" t="s">
        <v>1923</v>
      </c>
      <c r="N422" s="188" t="s">
        <v>60</v>
      </c>
      <c r="Z422" s="188">
        <v>800</v>
      </c>
      <c r="AA422" s="188" t="s">
        <v>44</v>
      </c>
      <c r="AB422" s="188">
        <v>9</v>
      </c>
      <c r="AC422" s="188" t="s">
        <v>1898</v>
      </c>
      <c r="AE422" s="191">
        <v>4.0384615384615383</v>
      </c>
      <c r="AG422" s="188" t="s">
        <v>42</v>
      </c>
      <c r="AH422" s="188" t="s">
        <v>1490</v>
      </c>
      <c r="AI422" s="192">
        <v>1.7307692307692306</v>
      </c>
      <c r="AN422" s="188" t="s">
        <v>4391</v>
      </c>
      <c r="AO422" s="188" t="s">
        <v>2127</v>
      </c>
      <c r="AQ422" s="188" t="s">
        <v>48</v>
      </c>
      <c r="AT422" s="188" t="s">
        <v>49</v>
      </c>
      <c r="AV422" s="187" t="e">
        <f t="shared" si="0"/>
        <v>#N/A</v>
      </c>
      <c r="AW422" s="188">
        <v>0</v>
      </c>
      <c r="AX422" s="188">
        <v>0</v>
      </c>
      <c r="AY422" s="188" t="e">
        <f>VLOOKUP(B422,#REF!,1,0)</f>
        <v>#REF!</v>
      </c>
    </row>
    <row r="423" spans="1:51">
      <c r="A423" s="187" t="str">
        <f>VLOOKUP(B423,'Item in worksheet'!J:J,1,0)</f>
        <v>MP12-7957</v>
      </c>
      <c r="B423" s="188" t="s">
        <v>935</v>
      </c>
      <c r="C423" s="188" t="s">
        <v>1922</v>
      </c>
      <c r="E423" s="188" t="s">
        <v>33</v>
      </c>
      <c r="F423" s="188" t="s">
        <v>1923</v>
      </c>
      <c r="N423" s="188" t="s">
        <v>60</v>
      </c>
      <c r="Z423" s="188">
        <v>800</v>
      </c>
      <c r="AA423" s="188" t="s">
        <v>44</v>
      </c>
      <c r="AB423" s="188">
        <v>9</v>
      </c>
      <c r="AC423" s="188" t="s">
        <v>1899</v>
      </c>
      <c r="AE423" s="191">
        <v>4.0384615384615383</v>
      </c>
      <c r="AG423" s="188" t="s">
        <v>42</v>
      </c>
      <c r="AH423" s="188" t="s">
        <v>1490</v>
      </c>
      <c r="AI423" s="192">
        <v>1.7307692307692306</v>
      </c>
      <c r="AN423" s="188" t="s">
        <v>4391</v>
      </c>
      <c r="AO423" s="188" t="s">
        <v>2127</v>
      </c>
      <c r="AQ423" s="188" t="s">
        <v>48</v>
      </c>
      <c r="AT423" s="188" t="s">
        <v>49</v>
      </c>
      <c r="AV423" s="187" t="e">
        <f t="shared" si="0"/>
        <v>#N/A</v>
      </c>
      <c r="AW423" s="188">
        <v>0</v>
      </c>
      <c r="AX423" s="188">
        <v>0</v>
      </c>
      <c r="AY423" s="188" t="e">
        <f>VLOOKUP(B423,#REF!,1,0)</f>
        <v>#REF!</v>
      </c>
    </row>
    <row r="424" spans="1:51">
      <c r="A424" s="187" t="str">
        <f>VLOOKUP(B424,'Item in worksheet'!J:J,1,0)</f>
        <v>MP13-7958</v>
      </c>
      <c r="B424" s="188" t="s">
        <v>936</v>
      </c>
      <c r="C424" s="188" t="s">
        <v>1922</v>
      </c>
      <c r="E424" s="188" t="s">
        <v>33</v>
      </c>
      <c r="F424" s="188" t="s">
        <v>1923</v>
      </c>
      <c r="N424" s="188" t="s">
        <v>60</v>
      </c>
      <c r="Z424" s="188">
        <v>800</v>
      </c>
      <c r="AA424" s="188" t="s">
        <v>44</v>
      </c>
      <c r="AB424" s="188">
        <v>9</v>
      </c>
      <c r="AC424" s="188" t="s">
        <v>1895</v>
      </c>
      <c r="AE424" s="191">
        <v>3.2307692307692304</v>
      </c>
      <c r="AG424" s="188" t="s">
        <v>42</v>
      </c>
      <c r="AH424" s="188" t="s">
        <v>1490</v>
      </c>
      <c r="AI424" s="192">
        <v>1.3846153846153844</v>
      </c>
      <c r="AN424" s="188" t="s">
        <v>4391</v>
      </c>
      <c r="AO424" s="188" t="s">
        <v>2127</v>
      </c>
      <c r="AQ424" s="188" t="s">
        <v>48</v>
      </c>
      <c r="AT424" s="188" t="s">
        <v>49</v>
      </c>
      <c r="AV424" s="187" t="e">
        <f t="shared" si="0"/>
        <v>#N/A</v>
      </c>
      <c r="AW424" s="188">
        <v>0</v>
      </c>
      <c r="AX424" s="188">
        <v>0</v>
      </c>
      <c r="AY424" s="188" t="e">
        <f>VLOOKUP(B424,#REF!,1,0)</f>
        <v>#REF!</v>
      </c>
    </row>
    <row r="425" spans="1:51">
      <c r="A425" s="187" t="str">
        <f>VLOOKUP(B425,'Item in worksheet'!J:J,1,0)</f>
        <v>MP13-7959</v>
      </c>
      <c r="B425" s="188" t="s">
        <v>937</v>
      </c>
      <c r="C425" s="188" t="s">
        <v>1922</v>
      </c>
      <c r="E425" s="188" t="s">
        <v>33</v>
      </c>
      <c r="F425" s="188" t="s">
        <v>1923</v>
      </c>
      <c r="N425" s="188" t="s">
        <v>60</v>
      </c>
      <c r="Z425" s="188">
        <v>800</v>
      </c>
      <c r="AA425" s="188" t="s">
        <v>44</v>
      </c>
      <c r="AB425" s="188">
        <v>9</v>
      </c>
      <c r="AC425" s="188" t="s">
        <v>1896</v>
      </c>
      <c r="AE425" s="191">
        <v>4.8461538461538458</v>
      </c>
      <c r="AG425" s="188" t="s">
        <v>42</v>
      </c>
      <c r="AH425" s="188" t="s">
        <v>1490</v>
      </c>
      <c r="AI425" s="192">
        <v>2.0769230769230771</v>
      </c>
      <c r="AN425" s="188" t="s">
        <v>4391</v>
      </c>
      <c r="AO425" s="188" t="s">
        <v>2127</v>
      </c>
      <c r="AQ425" s="188" t="s">
        <v>48</v>
      </c>
      <c r="AT425" s="188" t="s">
        <v>49</v>
      </c>
      <c r="AV425" s="187" t="e">
        <f t="shared" si="0"/>
        <v>#N/A</v>
      </c>
      <c r="AW425" s="188">
        <v>0</v>
      </c>
      <c r="AX425" s="188">
        <v>0</v>
      </c>
      <c r="AY425" s="188" t="e">
        <f>VLOOKUP(B425,#REF!,1,0)</f>
        <v>#REF!</v>
      </c>
    </row>
    <row r="426" spans="1:51">
      <c r="A426" s="187" t="str">
        <f>VLOOKUP(B426,'Item in worksheet'!J:J,1,0)</f>
        <v>MP13-628</v>
      </c>
      <c r="B426" s="188" t="s">
        <v>165</v>
      </c>
      <c r="C426" s="188" t="s">
        <v>166</v>
      </c>
      <c r="E426" s="188" t="s">
        <v>33</v>
      </c>
      <c r="F426" s="188" t="s">
        <v>1923</v>
      </c>
      <c r="G426" s="188" t="s">
        <v>34</v>
      </c>
      <c r="H426" s="188" t="s">
        <v>167</v>
      </c>
      <c r="I426" s="188" t="s">
        <v>64</v>
      </c>
      <c r="J426" s="188" t="s">
        <v>168</v>
      </c>
      <c r="K426" s="188" t="s">
        <v>156</v>
      </c>
      <c r="L426" s="189" t="s">
        <v>157</v>
      </c>
      <c r="M426" s="188" t="s">
        <v>40</v>
      </c>
      <c r="N426" s="188" t="s">
        <v>4389</v>
      </c>
      <c r="O426" s="188" t="s">
        <v>34</v>
      </c>
      <c r="P426" s="188" t="s">
        <v>34</v>
      </c>
      <c r="Q426" s="188">
        <v>1</v>
      </c>
      <c r="V426" s="190">
        <v>12.29</v>
      </c>
      <c r="W426" s="190">
        <v>31.5</v>
      </c>
      <c r="Z426" s="188">
        <v>300</v>
      </c>
      <c r="AA426" s="188" t="s">
        <v>158</v>
      </c>
      <c r="AB426" s="188">
        <v>9</v>
      </c>
      <c r="AC426" s="188" t="s">
        <v>1894</v>
      </c>
      <c r="AG426" s="188" t="s">
        <v>42</v>
      </c>
      <c r="AH426" s="188" t="s">
        <v>34</v>
      </c>
      <c r="AI426" s="192" t="s">
        <v>34</v>
      </c>
      <c r="AN426" s="188" t="s">
        <v>4391</v>
      </c>
      <c r="AO426" s="188" t="s">
        <v>47</v>
      </c>
      <c r="AP426" s="188" t="s">
        <v>34</v>
      </c>
      <c r="AQ426" s="188" t="s">
        <v>159</v>
      </c>
      <c r="AT426" s="188" t="s">
        <v>49</v>
      </c>
      <c r="AV426" s="187" t="str">
        <f t="shared" si="0"/>
        <v>A0004C</v>
      </c>
      <c r="AW426" s="188">
        <v>0</v>
      </c>
      <c r="AX426" s="188">
        <v>0</v>
      </c>
      <c r="AY426" s="188" t="e">
        <f>VLOOKUP(B426,#REF!,1,0)</f>
        <v>#REF!</v>
      </c>
    </row>
    <row r="427" spans="1:51">
      <c r="A427" s="187" t="str">
        <f>VLOOKUP(B427,'Item in worksheet'!J:J,1,0)</f>
        <v>MP13-629</v>
      </c>
      <c r="B427" s="188" t="s">
        <v>169</v>
      </c>
      <c r="C427" s="188" t="s">
        <v>166</v>
      </c>
      <c r="E427" s="188" t="s">
        <v>33</v>
      </c>
      <c r="F427" s="188" t="s">
        <v>1923</v>
      </c>
      <c r="G427" s="188" t="s">
        <v>34</v>
      </c>
      <c r="H427" s="188" t="s">
        <v>167</v>
      </c>
      <c r="I427" s="188" t="s">
        <v>64</v>
      </c>
      <c r="J427" s="188" t="s">
        <v>168</v>
      </c>
      <c r="K427" s="188" t="s">
        <v>161</v>
      </c>
      <c r="L427" s="189" t="s">
        <v>157</v>
      </c>
      <c r="M427" s="188" t="s">
        <v>40</v>
      </c>
      <c r="N427" s="188" t="s">
        <v>4389</v>
      </c>
      <c r="O427" s="188" t="s">
        <v>34</v>
      </c>
      <c r="P427" s="188" t="s">
        <v>34</v>
      </c>
      <c r="Q427" s="188">
        <v>1</v>
      </c>
      <c r="V427" s="190">
        <v>16.43</v>
      </c>
      <c r="W427" s="190">
        <v>40.799999999999997</v>
      </c>
      <c r="Z427" s="188">
        <v>300</v>
      </c>
      <c r="AA427" s="188" t="s">
        <v>158</v>
      </c>
      <c r="AB427" s="188">
        <v>9</v>
      </c>
      <c r="AC427" s="188" t="s">
        <v>1895</v>
      </c>
      <c r="AG427" s="188" t="s">
        <v>42</v>
      </c>
      <c r="AH427" s="188" t="s">
        <v>34</v>
      </c>
      <c r="AI427" s="192" t="s">
        <v>34</v>
      </c>
      <c r="AN427" s="188" t="s">
        <v>4391</v>
      </c>
      <c r="AO427" s="188" t="s">
        <v>47</v>
      </c>
      <c r="AP427" s="188" t="s">
        <v>34</v>
      </c>
      <c r="AQ427" s="188" t="s">
        <v>159</v>
      </c>
      <c r="AT427" s="188" t="s">
        <v>49</v>
      </c>
      <c r="AV427" s="187" t="str">
        <f t="shared" si="0"/>
        <v>A0004C</v>
      </c>
      <c r="AW427" s="188">
        <v>0</v>
      </c>
      <c r="AX427" s="188">
        <v>0</v>
      </c>
      <c r="AY427" s="188" t="e">
        <f>VLOOKUP(B427,#REF!,1,0)</f>
        <v>#REF!</v>
      </c>
    </row>
    <row r="428" spans="1:51">
      <c r="A428" s="187" t="str">
        <f>VLOOKUP(B428,'Item in worksheet'!J:J,1,0)</f>
        <v>MP13-630</v>
      </c>
      <c r="B428" s="188" t="s">
        <v>170</v>
      </c>
      <c r="C428" s="188" t="s">
        <v>171</v>
      </c>
      <c r="E428" s="188" t="s">
        <v>33</v>
      </c>
      <c r="F428" s="188" t="s">
        <v>1923</v>
      </c>
      <c r="G428" s="188" t="s">
        <v>34</v>
      </c>
      <c r="H428" s="188" t="s">
        <v>167</v>
      </c>
      <c r="I428" s="188" t="s">
        <v>64</v>
      </c>
      <c r="J428" s="188" t="s">
        <v>168</v>
      </c>
      <c r="K428" s="188" t="s">
        <v>164</v>
      </c>
      <c r="L428" s="189" t="s">
        <v>157</v>
      </c>
      <c r="M428" s="188" t="s">
        <v>40</v>
      </c>
      <c r="N428" s="188" t="s">
        <v>4389</v>
      </c>
      <c r="O428" s="188" t="s">
        <v>34</v>
      </c>
      <c r="P428" s="188" t="s">
        <v>34</v>
      </c>
      <c r="Q428" s="188">
        <v>1</v>
      </c>
      <c r="V428" s="190">
        <v>19.57</v>
      </c>
      <c r="W428" s="190">
        <v>45.6</v>
      </c>
      <c r="Z428" s="188">
        <v>300</v>
      </c>
      <c r="AA428" s="188" t="s">
        <v>158</v>
      </c>
      <c r="AB428" s="188">
        <v>9</v>
      </c>
      <c r="AC428" s="188" t="s">
        <v>1896</v>
      </c>
      <c r="AG428" s="188" t="s">
        <v>42</v>
      </c>
      <c r="AH428" s="188" t="s">
        <v>34</v>
      </c>
      <c r="AI428" s="192" t="s">
        <v>34</v>
      </c>
      <c r="AN428" s="188" t="s">
        <v>4391</v>
      </c>
      <c r="AO428" s="188" t="s">
        <v>47</v>
      </c>
      <c r="AP428" s="188" t="s">
        <v>34</v>
      </c>
      <c r="AQ428" s="188" t="s">
        <v>159</v>
      </c>
      <c r="AT428" s="188" t="s">
        <v>49</v>
      </c>
      <c r="AV428" s="187" t="str">
        <f t="shared" si="0"/>
        <v>A0004D</v>
      </c>
      <c r="AW428" s="188">
        <v>0</v>
      </c>
      <c r="AX428" s="188">
        <v>0</v>
      </c>
      <c r="AY428" s="188" t="e">
        <f>VLOOKUP(B428,#REF!,1,0)</f>
        <v>#REF!</v>
      </c>
    </row>
    <row r="429" spans="1:51">
      <c r="A429" s="187" t="str">
        <f>VLOOKUP(B429,'Item in worksheet'!J:J,1,0)</f>
        <v>MP13-6115</v>
      </c>
      <c r="B429" s="188" t="s">
        <v>182</v>
      </c>
      <c r="C429" s="188" t="s">
        <v>183</v>
      </c>
      <c r="E429" s="188" t="s">
        <v>33</v>
      </c>
      <c r="F429" s="188" t="s">
        <v>1923</v>
      </c>
      <c r="G429" s="188" t="s">
        <v>34</v>
      </c>
      <c r="H429" s="188" t="s">
        <v>154</v>
      </c>
      <c r="I429" s="188" t="s">
        <v>64</v>
      </c>
      <c r="J429" s="188" t="s">
        <v>184</v>
      </c>
      <c r="K429" s="188" t="s">
        <v>185</v>
      </c>
      <c r="L429" s="189" t="s">
        <v>186</v>
      </c>
      <c r="M429" s="188" t="s">
        <v>40</v>
      </c>
      <c r="N429" s="188" t="s">
        <v>4389</v>
      </c>
      <c r="O429" s="188" t="s">
        <v>34</v>
      </c>
      <c r="P429" s="188" t="s">
        <v>34</v>
      </c>
      <c r="Q429" s="188">
        <v>1</v>
      </c>
      <c r="V429" s="190">
        <v>10.44</v>
      </c>
      <c r="W429" s="190">
        <v>31.5</v>
      </c>
      <c r="Z429" s="188">
        <v>300</v>
      </c>
      <c r="AA429" s="188" t="s">
        <v>158</v>
      </c>
      <c r="AB429" s="188">
        <v>9</v>
      </c>
      <c r="AC429" s="188" t="s">
        <v>1894</v>
      </c>
      <c r="AG429" s="188" t="s">
        <v>42</v>
      </c>
      <c r="AH429" s="188" t="s">
        <v>34</v>
      </c>
      <c r="AI429" s="192" t="s">
        <v>34</v>
      </c>
      <c r="AN429" s="188" t="s">
        <v>4391</v>
      </c>
      <c r="AO429" s="188" t="s">
        <v>47</v>
      </c>
      <c r="AP429" s="188" t="s">
        <v>34</v>
      </c>
      <c r="AQ429" s="188" t="s">
        <v>159</v>
      </c>
      <c r="AT429" s="188" t="s">
        <v>49</v>
      </c>
      <c r="AV429" s="187" t="str">
        <f t="shared" si="0"/>
        <v>A0004G</v>
      </c>
      <c r="AW429" s="188">
        <v>0</v>
      </c>
      <c r="AX429" s="188">
        <v>0</v>
      </c>
      <c r="AY429" s="188" t="e">
        <f>VLOOKUP(B429,#REF!,1,0)</f>
        <v>#REF!</v>
      </c>
    </row>
    <row r="430" spans="1:51">
      <c r="A430" s="187" t="str">
        <f>VLOOKUP(B430,'Item in worksheet'!J:J,1,0)</f>
        <v>MP13-6116</v>
      </c>
      <c r="B430" s="188" t="s">
        <v>187</v>
      </c>
      <c r="C430" s="188" t="s">
        <v>183</v>
      </c>
      <c r="E430" s="188" t="s">
        <v>33</v>
      </c>
      <c r="F430" s="188" t="s">
        <v>1923</v>
      </c>
      <c r="G430" s="188" t="s">
        <v>34</v>
      </c>
      <c r="H430" s="188" t="s">
        <v>154</v>
      </c>
      <c r="I430" s="188" t="s">
        <v>64</v>
      </c>
      <c r="J430" s="188" t="s">
        <v>184</v>
      </c>
      <c r="K430" s="188" t="s">
        <v>188</v>
      </c>
      <c r="L430" s="189" t="s">
        <v>186</v>
      </c>
      <c r="M430" s="188" t="s">
        <v>40</v>
      </c>
      <c r="N430" s="188" t="s">
        <v>4389</v>
      </c>
      <c r="O430" s="188" t="s">
        <v>34</v>
      </c>
      <c r="P430" s="188" t="s">
        <v>34</v>
      </c>
      <c r="Q430" s="188">
        <v>1</v>
      </c>
      <c r="V430" s="190">
        <v>14</v>
      </c>
      <c r="W430" s="190">
        <v>40.799999999999997</v>
      </c>
      <c r="Z430" s="188">
        <v>300</v>
      </c>
      <c r="AA430" s="188" t="s">
        <v>158</v>
      </c>
      <c r="AB430" s="188">
        <v>9</v>
      </c>
      <c r="AC430" s="188" t="s">
        <v>1895</v>
      </c>
      <c r="AG430" s="188" t="s">
        <v>42</v>
      </c>
      <c r="AH430" s="188" t="s">
        <v>34</v>
      </c>
      <c r="AI430" s="192" t="s">
        <v>34</v>
      </c>
      <c r="AN430" s="188" t="s">
        <v>4391</v>
      </c>
      <c r="AO430" s="188" t="s">
        <v>47</v>
      </c>
      <c r="AP430" s="188" t="s">
        <v>34</v>
      </c>
      <c r="AQ430" s="188" t="s">
        <v>159</v>
      </c>
      <c r="AT430" s="188" t="s">
        <v>49</v>
      </c>
      <c r="AV430" s="187" t="str">
        <f t="shared" si="0"/>
        <v>A0004G</v>
      </c>
      <c r="AW430" s="188">
        <v>0</v>
      </c>
      <c r="AX430" s="188">
        <v>0</v>
      </c>
      <c r="AY430" s="188" t="e">
        <f>VLOOKUP(B430,#REF!,1,0)</f>
        <v>#REF!</v>
      </c>
    </row>
    <row r="431" spans="1:51">
      <c r="A431" s="187" t="str">
        <f>VLOOKUP(B431,'Item in worksheet'!J:J,1,0)</f>
        <v>MP13-6117</v>
      </c>
      <c r="B431" s="188" t="s">
        <v>189</v>
      </c>
      <c r="C431" s="188" t="s">
        <v>190</v>
      </c>
      <c r="E431" s="188" t="s">
        <v>33</v>
      </c>
      <c r="F431" s="188" t="s">
        <v>1923</v>
      </c>
      <c r="G431" s="188" t="s">
        <v>34</v>
      </c>
      <c r="H431" s="188" t="s">
        <v>154</v>
      </c>
      <c r="I431" s="188" t="s">
        <v>64</v>
      </c>
      <c r="J431" s="188" t="s">
        <v>184</v>
      </c>
      <c r="K431" s="188" t="s">
        <v>191</v>
      </c>
      <c r="L431" s="189" t="s">
        <v>186</v>
      </c>
      <c r="M431" s="188" t="s">
        <v>40</v>
      </c>
      <c r="N431" s="188" t="s">
        <v>4389</v>
      </c>
      <c r="O431" s="188" t="s">
        <v>34</v>
      </c>
      <c r="P431" s="188" t="s">
        <v>34</v>
      </c>
      <c r="Q431" s="188">
        <v>1</v>
      </c>
      <c r="V431" s="190">
        <v>16.440000000000001</v>
      </c>
      <c r="W431" s="190">
        <v>45.6</v>
      </c>
      <c r="Z431" s="188">
        <v>300</v>
      </c>
      <c r="AA431" s="188" t="s">
        <v>158</v>
      </c>
      <c r="AB431" s="188">
        <v>9</v>
      </c>
      <c r="AC431" s="188" t="s">
        <v>1896</v>
      </c>
      <c r="AG431" s="188" t="s">
        <v>42</v>
      </c>
      <c r="AH431" s="188" t="s">
        <v>34</v>
      </c>
      <c r="AI431" s="192" t="s">
        <v>34</v>
      </c>
      <c r="AN431" s="188" t="s">
        <v>4391</v>
      </c>
      <c r="AO431" s="188" t="s">
        <v>47</v>
      </c>
      <c r="AP431" s="188" t="s">
        <v>34</v>
      </c>
      <c r="AQ431" s="188" t="s">
        <v>159</v>
      </c>
      <c r="AT431" s="188" t="s">
        <v>49</v>
      </c>
      <c r="AV431" s="187" t="str">
        <f t="shared" si="0"/>
        <v>A0004H</v>
      </c>
      <c r="AW431" s="188">
        <v>0</v>
      </c>
      <c r="AX431" s="188">
        <v>0</v>
      </c>
      <c r="AY431" s="188" t="e">
        <f>VLOOKUP(B431,#REF!,1,0)</f>
        <v>#REF!</v>
      </c>
    </row>
    <row r="432" spans="1:51">
      <c r="A432" s="187" t="str">
        <f>VLOOKUP(B432,'Item in worksheet'!J:J,1,0)</f>
        <v>MP13-6132</v>
      </c>
      <c r="B432" s="188" t="s">
        <v>192</v>
      </c>
      <c r="C432" s="188" t="s">
        <v>193</v>
      </c>
      <c r="E432" s="188" t="s">
        <v>33</v>
      </c>
      <c r="F432" s="188" t="s">
        <v>1923</v>
      </c>
      <c r="G432" s="188" t="s">
        <v>34</v>
      </c>
      <c r="H432" s="188" t="s">
        <v>154</v>
      </c>
      <c r="I432" s="188" t="s">
        <v>64</v>
      </c>
      <c r="J432" s="188" t="s">
        <v>194</v>
      </c>
      <c r="K432" s="188" t="s">
        <v>185</v>
      </c>
      <c r="L432" s="189" t="s">
        <v>195</v>
      </c>
      <c r="M432" s="188" t="s">
        <v>40</v>
      </c>
      <c r="N432" s="188" t="s">
        <v>4389</v>
      </c>
      <c r="O432" s="188" t="s">
        <v>34</v>
      </c>
      <c r="P432" s="188" t="s">
        <v>34</v>
      </c>
      <c r="Q432" s="188">
        <v>1</v>
      </c>
      <c r="V432" s="190">
        <v>10.65</v>
      </c>
      <c r="W432" s="190">
        <v>31.5</v>
      </c>
      <c r="Z432" s="188">
        <v>300</v>
      </c>
      <c r="AA432" s="188" t="s">
        <v>158</v>
      </c>
      <c r="AB432" s="188">
        <v>9</v>
      </c>
      <c r="AC432" s="188" t="s">
        <v>1894</v>
      </c>
      <c r="AG432" s="188" t="s">
        <v>42</v>
      </c>
      <c r="AH432" s="188" t="s">
        <v>34</v>
      </c>
      <c r="AI432" s="192" t="s">
        <v>34</v>
      </c>
      <c r="AN432" s="188" t="s">
        <v>4391</v>
      </c>
      <c r="AO432" s="188" t="s">
        <v>47</v>
      </c>
      <c r="AP432" s="188" t="s">
        <v>34</v>
      </c>
      <c r="AQ432" s="188" t="s">
        <v>159</v>
      </c>
      <c r="AT432" s="188" t="s">
        <v>49</v>
      </c>
      <c r="AV432" s="187" t="str">
        <f t="shared" si="0"/>
        <v>A0004I</v>
      </c>
      <c r="AW432" s="188">
        <v>0</v>
      </c>
      <c r="AX432" s="188">
        <v>0</v>
      </c>
      <c r="AY432" s="188" t="e">
        <f>VLOOKUP(B432,#REF!,1,0)</f>
        <v>#REF!</v>
      </c>
    </row>
    <row r="433" spans="1:51">
      <c r="A433" s="187" t="str">
        <f>VLOOKUP(B433,'Item in worksheet'!J:J,1,0)</f>
        <v>MP13-6133</v>
      </c>
      <c r="B433" s="188" t="s">
        <v>196</v>
      </c>
      <c r="C433" s="188" t="s">
        <v>193</v>
      </c>
      <c r="E433" s="188" t="s">
        <v>33</v>
      </c>
      <c r="F433" s="188" t="s">
        <v>1923</v>
      </c>
      <c r="G433" s="188" t="s">
        <v>34</v>
      </c>
      <c r="H433" s="188" t="s">
        <v>154</v>
      </c>
      <c r="I433" s="188" t="s">
        <v>64</v>
      </c>
      <c r="J433" s="188" t="s">
        <v>194</v>
      </c>
      <c r="K433" s="188" t="s">
        <v>197</v>
      </c>
      <c r="L433" s="189" t="s">
        <v>195</v>
      </c>
      <c r="M433" s="188" t="s">
        <v>40</v>
      </c>
      <c r="N433" s="188" t="s">
        <v>4389</v>
      </c>
      <c r="O433" s="188" t="s">
        <v>34</v>
      </c>
      <c r="P433" s="188" t="s">
        <v>34</v>
      </c>
      <c r="Q433" s="188">
        <v>1</v>
      </c>
      <c r="V433" s="190">
        <v>14.28</v>
      </c>
      <c r="W433" s="190">
        <v>40.799999999999997</v>
      </c>
      <c r="Z433" s="188">
        <v>300</v>
      </c>
      <c r="AA433" s="188" t="s">
        <v>158</v>
      </c>
      <c r="AB433" s="188">
        <v>9</v>
      </c>
      <c r="AC433" s="188" t="s">
        <v>1895</v>
      </c>
      <c r="AG433" s="188" t="s">
        <v>42</v>
      </c>
      <c r="AH433" s="188" t="s">
        <v>34</v>
      </c>
      <c r="AI433" s="192" t="s">
        <v>34</v>
      </c>
      <c r="AN433" s="188" t="s">
        <v>4391</v>
      </c>
      <c r="AO433" s="188" t="s">
        <v>47</v>
      </c>
      <c r="AP433" s="188" t="s">
        <v>34</v>
      </c>
      <c r="AQ433" s="188" t="s">
        <v>159</v>
      </c>
      <c r="AT433" s="188" t="s">
        <v>49</v>
      </c>
      <c r="AV433" s="187" t="str">
        <f t="shared" si="0"/>
        <v>A0004I</v>
      </c>
      <c r="AW433" s="188">
        <v>0</v>
      </c>
      <c r="AX433" s="188">
        <v>0</v>
      </c>
      <c r="AY433" s="188" t="e">
        <f>VLOOKUP(B433,#REF!,1,0)</f>
        <v>#REF!</v>
      </c>
    </row>
    <row r="434" spans="1:51">
      <c r="A434" s="187" t="str">
        <f>VLOOKUP(B434,'Item in worksheet'!J:J,1,0)</f>
        <v>MP13-6134</v>
      </c>
      <c r="B434" s="188" t="s">
        <v>198</v>
      </c>
      <c r="C434" s="188" t="s">
        <v>199</v>
      </c>
      <c r="E434" s="188" t="s">
        <v>33</v>
      </c>
      <c r="F434" s="188" t="s">
        <v>1923</v>
      </c>
      <c r="G434" s="188" t="s">
        <v>34</v>
      </c>
      <c r="H434" s="188" t="s">
        <v>154</v>
      </c>
      <c r="I434" s="188" t="s">
        <v>64</v>
      </c>
      <c r="J434" s="188" t="s">
        <v>194</v>
      </c>
      <c r="K434" s="188" t="s">
        <v>200</v>
      </c>
      <c r="L434" s="189" t="s">
        <v>195</v>
      </c>
      <c r="M434" s="188" t="s">
        <v>40</v>
      </c>
      <c r="N434" s="188" t="s">
        <v>4389</v>
      </c>
      <c r="O434" s="188" t="s">
        <v>34</v>
      </c>
      <c r="P434" s="188" t="s">
        <v>34</v>
      </c>
      <c r="Q434" s="188">
        <v>1</v>
      </c>
      <c r="V434" s="190">
        <v>16.86</v>
      </c>
      <c r="W434" s="190">
        <v>45.6</v>
      </c>
      <c r="Z434" s="188">
        <v>300</v>
      </c>
      <c r="AA434" s="188" t="s">
        <v>158</v>
      </c>
      <c r="AB434" s="188">
        <v>9</v>
      </c>
      <c r="AC434" s="188" t="s">
        <v>1896</v>
      </c>
      <c r="AG434" s="188" t="s">
        <v>42</v>
      </c>
      <c r="AH434" s="188" t="s">
        <v>34</v>
      </c>
      <c r="AI434" s="192" t="s">
        <v>34</v>
      </c>
      <c r="AN434" s="188" t="s">
        <v>4391</v>
      </c>
      <c r="AO434" s="188" t="s">
        <v>47</v>
      </c>
      <c r="AP434" s="188" t="s">
        <v>34</v>
      </c>
      <c r="AQ434" s="188" t="s">
        <v>159</v>
      </c>
      <c r="AT434" s="188" t="s">
        <v>49</v>
      </c>
      <c r="AV434" s="187" t="str">
        <f t="shared" si="0"/>
        <v>A0004J</v>
      </c>
      <c r="AW434" s="188">
        <v>0</v>
      </c>
      <c r="AX434" s="188">
        <v>0</v>
      </c>
      <c r="AY434" s="188" t="e">
        <f>VLOOKUP(B434,#REF!,1,0)</f>
        <v>#REF!</v>
      </c>
    </row>
    <row r="435" spans="1:51">
      <c r="A435" s="187" t="str">
        <f>VLOOKUP(B435,'Item in worksheet'!J:J,1,0)</f>
        <v>MP13-3457</v>
      </c>
      <c r="B435" s="188" t="s">
        <v>201</v>
      </c>
      <c r="C435" s="188" t="s">
        <v>202</v>
      </c>
      <c r="E435" s="188" t="s">
        <v>33</v>
      </c>
      <c r="F435" s="188" t="s">
        <v>1923</v>
      </c>
      <c r="G435" s="188" t="s">
        <v>34</v>
      </c>
      <c r="H435" s="188" t="s">
        <v>154</v>
      </c>
      <c r="I435" s="188" t="s">
        <v>64</v>
      </c>
      <c r="J435" s="188" t="s">
        <v>203</v>
      </c>
      <c r="K435" s="188" t="s">
        <v>156</v>
      </c>
      <c r="L435" s="189" t="s">
        <v>204</v>
      </c>
      <c r="M435" s="188" t="s">
        <v>40</v>
      </c>
      <c r="N435" s="188" t="s">
        <v>4389</v>
      </c>
      <c r="O435" s="188" t="s">
        <v>34</v>
      </c>
      <c r="P435" s="188" t="s">
        <v>34</v>
      </c>
      <c r="Q435" s="188">
        <v>1</v>
      </c>
      <c r="V435" s="190">
        <v>10.45</v>
      </c>
      <c r="W435" s="190">
        <v>31.5</v>
      </c>
      <c r="Z435" s="188">
        <v>300</v>
      </c>
      <c r="AA435" s="188" t="s">
        <v>158</v>
      </c>
      <c r="AB435" s="188">
        <v>9</v>
      </c>
      <c r="AC435" s="188" t="s">
        <v>1894</v>
      </c>
      <c r="AG435" s="188" t="s">
        <v>42</v>
      </c>
      <c r="AH435" s="188" t="s">
        <v>34</v>
      </c>
      <c r="AI435" s="192" t="s">
        <v>34</v>
      </c>
      <c r="AN435" s="188" t="s">
        <v>4391</v>
      </c>
      <c r="AO435" s="188" t="s">
        <v>47</v>
      </c>
      <c r="AP435" s="188" t="s">
        <v>34</v>
      </c>
      <c r="AQ435" s="188" t="s">
        <v>159</v>
      </c>
      <c r="AT435" s="188" t="s">
        <v>49</v>
      </c>
      <c r="AV435" s="187" t="str">
        <f t="shared" si="0"/>
        <v>A0004K</v>
      </c>
      <c r="AW435" s="188">
        <v>0</v>
      </c>
      <c r="AX435" s="188">
        <v>0</v>
      </c>
      <c r="AY435" s="188" t="e">
        <f>VLOOKUP(B435,#REF!,1,0)</f>
        <v>#REF!</v>
      </c>
    </row>
    <row r="436" spans="1:51">
      <c r="A436" s="187" t="str">
        <f>VLOOKUP(B436,'Item in worksheet'!J:J,1,0)</f>
        <v>MP13-3458</v>
      </c>
      <c r="B436" s="188" t="s">
        <v>205</v>
      </c>
      <c r="C436" s="188" t="s">
        <v>202</v>
      </c>
      <c r="E436" s="188" t="s">
        <v>33</v>
      </c>
      <c r="F436" s="188" t="s">
        <v>1923</v>
      </c>
      <c r="G436" s="188" t="s">
        <v>34</v>
      </c>
      <c r="H436" s="188" t="s">
        <v>154</v>
      </c>
      <c r="I436" s="188" t="s">
        <v>64</v>
      </c>
      <c r="J436" s="188" t="s">
        <v>203</v>
      </c>
      <c r="K436" s="188" t="s">
        <v>161</v>
      </c>
      <c r="L436" s="189" t="s">
        <v>204</v>
      </c>
      <c r="M436" s="188" t="s">
        <v>40</v>
      </c>
      <c r="N436" s="188" t="s">
        <v>4389</v>
      </c>
      <c r="O436" s="188" t="s">
        <v>34</v>
      </c>
      <c r="P436" s="188" t="s">
        <v>34</v>
      </c>
      <c r="Q436" s="188">
        <v>1</v>
      </c>
      <c r="V436" s="190">
        <v>14.07</v>
      </c>
      <c r="W436" s="190">
        <v>40.799999999999997</v>
      </c>
      <c r="Z436" s="188">
        <v>300</v>
      </c>
      <c r="AA436" s="188" t="s">
        <v>158</v>
      </c>
      <c r="AB436" s="188">
        <v>9</v>
      </c>
      <c r="AC436" s="188" t="s">
        <v>1895</v>
      </c>
      <c r="AG436" s="188" t="s">
        <v>42</v>
      </c>
      <c r="AH436" s="188" t="s">
        <v>34</v>
      </c>
      <c r="AI436" s="192" t="s">
        <v>34</v>
      </c>
      <c r="AN436" s="188" t="s">
        <v>4391</v>
      </c>
      <c r="AO436" s="188" t="s">
        <v>47</v>
      </c>
      <c r="AP436" s="188" t="s">
        <v>34</v>
      </c>
      <c r="AQ436" s="188" t="s">
        <v>159</v>
      </c>
      <c r="AT436" s="188" t="s">
        <v>49</v>
      </c>
      <c r="AV436" s="187" t="str">
        <f t="shared" si="0"/>
        <v>A0004K</v>
      </c>
      <c r="AW436" s="188">
        <v>0</v>
      </c>
      <c r="AX436" s="188">
        <v>0</v>
      </c>
      <c r="AY436" s="188" t="e">
        <f>VLOOKUP(B436,#REF!,1,0)</f>
        <v>#REF!</v>
      </c>
    </row>
    <row r="437" spans="1:51">
      <c r="A437" s="187" t="str">
        <f>VLOOKUP(B437,'Item in worksheet'!J:J,1,0)</f>
        <v>MP13-3459</v>
      </c>
      <c r="B437" s="188" t="s">
        <v>206</v>
      </c>
      <c r="C437" s="188" t="s">
        <v>207</v>
      </c>
      <c r="E437" s="188" t="s">
        <v>33</v>
      </c>
      <c r="F437" s="188" t="s">
        <v>1923</v>
      </c>
      <c r="G437" s="188" t="s">
        <v>34</v>
      </c>
      <c r="H437" s="188" t="s">
        <v>154</v>
      </c>
      <c r="I437" s="188" t="s">
        <v>64</v>
      </c>
      <c r="J437" s="188" t="s">
        <v>203</v>
      </c>
      <c r="K437" s="188" t="s">
        <v>208</v>
      </c>
      <c r="L437" s="189" t="s">
        <v>204</v>
      </c>
      <c r="M437" s="188" t="s">
        <v>40</v>
      </c>
      <c r="N437" s="188" t="s">
        <v>4389</v>
      </c>
      <c r="O437" s="188" t="s">
        <v>34</v>
      </c>
      <c r="P437" s="188" t="s">
        <v>34</v>
      </c>
      <c r="Q437" s="188">
        <v>1</v>
      </c>
      <c r="V437" s="190">
        <v>16.62</v>
      </c>
      <c r="W437" s="190">
        <v>45.6</v>
      </c>
      <c r="Z437" s="188">
        <v>300</v>
      </c>
      <c r="AA437" s="188" t="s">
        <v>158</v>
      </c>
      <c r="AB437" s="188">
        <v>9</v>
      </c>
      <c r="AC437" s="188" t="s">
        <v>1896</v>
      </c>
      <c r="AG437" s="188" t="s">
        <v>42</v>
      </c>
      <c r="AH437" s="188" t="s">
        <v>34</v>
      </c>
      <c r="AI437" s="192" t="s">
        <v>34</v>
      </c>
      <c r="AN437" s="188" t="s">
        <v>4391</v>
      </c>
      <c r="AO437" s="188" t="s">
        <v>47</v>
      </c>
      <c r="AP437" s="188" t="s">
        <v>34</v>
      </c>
      <c r="AQ437" s="188" t="s">
        <v>159</v>
      </c>
      <c r="AT437" s="188" t="s">
        <v>49</v>
      </c>
      <c r="AV437" s="187" t="str">
        <f t="shared" si="0"/>
        <v>A0004L</v>
      </c>
      <c r="AW437" s="188">
        <v>0</v>
      </c>
      <c r="AX437" s="188">
        <v>0</v>
      </c>
      <c r="AY437" s="188" t="e">
        <f>VLOOKUP(B437,#REF!,1,0)</f>
        <v>#REF!</v>
      </c>
    </row>
    <row r="438" spans="1:51">
      <c r="A438" s="187" t="str">
        <f>VLOOKUP(B438,'Item in worksheet'!J:J,1,0)</f>
        <v>MP10-513</v>
      </c>
      <c r="B438" s="188" t="s">
        <v>960</v>
      </c>
      <c r="C438" s="188" t="s">
        <v>1493</v>
      </c>
      <c r="E438" s="188" t="s">
        <v>33</v>
      </c>
      <c r="F438" s="188" t="s">
        <v>1923</v>
      </c>
      <c r="N438" s="206" t="s">
        <v>1491</v>
      </c>
      <c r="Y438" s="206"/>
      <c r="Z438" s="188">
        <v>1000</v>
      </c>
      <c r="AA438" s="188" t="s">
        <v>158</v>
      </c>
      <c r="AB438" s="188">
        <v>9</v>
      </c>
      <c r="AC438" s="188" t="s">
        <v>45</v>
      </c>
      <c r="AG438" s="188" t="s">
        <v>42</v>
      </c>
      <c r="AN438" s="188" t="s">
        <v>4391</v>
      </c>
      <c r="AO438" s="188" t="s">
        <v>47</v>
      </c>
      <c r="AQ438" s="188" t="s">
        <v>958</v>
      </c>
      <c r="AT438" s="188" t="s">
        <v>49</v>
      </c>
      <c r="AV438" s="187" t="e">
        <f t="shared" si="0"/>
        <v>#N/A</v>
      </c>
      <c r="AW438" s="188">
        <v>0</v>
      </c>
      <c r="AX438" s="188">
        <v>0</v>
      </c>
      <c r="AY438" s="188" t="e">
        <f>VLOOKUP(B438,#REF!,1,0)</f>
        <v>#REF!</v>
      </c>
    </row>
    <row r="439" spans="1:51">
      <c r="A439" s="187" t="str">
        <f>VLOOKUP(B439,'Item in worksheet'!J:J,1,0)</f>
        <v>MP10-514</v>
      </c>
      <c r="B439" s="188" t="s">
        <v>961</v>
      </c>
      <c r="C439" s="188" t="s">
        <v>1493</v>
      </c>
      <c r="E439" s="188" t="s">
        <v>33</v>
      </c>
      <c r="F439" s="188" t="s">
        <v>1923</v>
      </c>
      <c r="N439" s="206" t="s">
        <v>1491</v>
      </c>
      <c r="Y439" s="206"/>
      <c r="Z439" s="188">
        <v>1000</v>
      </c>
      <c r="AA439" s="188" t="s">
        <v>158</v>
      </c>
      <c r="AB439" s="188">
        <v>9</v>
      </c>
      <c r="AC439" s="188" t="s">
        <v>53</v>
      </c>
      <c r="AG439" s="188" t="s">
        <v>42</v>
      </c>
      <c r="AN439" s="188" t="s">
        <v>4391</v>
      </c>
      <c r="AO439" s="188" t="s">
        <v>47</v>
      </c>
      <c r="AQ439" s="188" t="s">
        <v>958</v>
      </c>
      <c r="AT439" s="188" t="s">
        <v>49</v>
      </c>
      <c r="AV439" s="187" t="e">
        <f t="shared" si="0"/>
        <v>#N/A</v>
      </c>
      <c r="AW439" s="188">
        <v>0</v>
      </c>
      <c r="AX439" s="188">
        <v>0</v>
      </c>
      <c r="AY439" s="188" t="e">
        <f>VLOOKUP(B439,#REF!,1,0)</f>
        <v>#REF!</v>
      </c>
    </row>
    <row r="440" spans="1:51">
      <c r="A440" s="187" t="str">
        <f>VLOOKUP(B440,'Item in worksheet'!J:J,1,0)</f>
        <v>MP10-515</v>
      </c>
      <c r="B440" s="188" t="s">
        <v>962</v>
      </c>
      <c r="C440" s="188" t="s">
        <v>1493</v>
      </c>
      <c r="E440" s="188" t="s">
        <v>33</v>
      </c>
      <c r="F440" s="188" t="s">
        <v>1923</v>
      </c>
      <c r="N440" s="206" t="s">
        <v>1491</v>
      </c>
      <c r="Y440" s="206"/>
      <c r="Z440" s="188">
        <v>1000</v>
      </c>
      <c r="AA440" s="188" t="s">
        <v>158</v>
      </c>
      <c r="AB440" s="188">
        <v>9</v>
      </c>
      <c r="AC440" s="188" t="s">
        <v>56</v>
      </c>
      <c r="AG440" s="188" t="s">
        <v>42</v>
      </c>
      <c r="AN440" s="188" t="s">
        <v>4391</v>
      </c>
      <c r="AO440" s="188" t="s">
        <v>47</v>
      </c>
      <c r="AQ440" s="188" t="s">
        <v>958</v>
      </c>
      <c r="AT440" s="188" t="s">
        <v>49</v>
      </c>
      <c r="AV440" s="187" t="e">
        <f t="shared" si="0"/>
        <v>#N/A</v>
      </c>
      <c r="AW440" s="188">
        <v>0</v>
      </c>
      <c r="AX440" s="188">
        <v>0</v>
      </c>
      <c r="AY440" s="188" t="e">
        <f>VLOOKUP(B440,#REF!,1,0)</f>
        <v>#REF!</v>
      </c>
    </row>
    <row r="441" spans="1:51">
      <c r="A441" s="187" t="str">
        <f>VLOOKUP(B441,'Item in worksheet'!J:J,1,0)</f>
        <v>MP10-4029</v>
      </c>
      <c r="B441" s="188" t="s">
        <v>963</v>
      </c>
      <c r="C441" s="188" t="s">
        <v>1494</v>
      </c>
      <c r="E441" s="188" t="s">
        <v>33</v>
      </c>
      <c r="F441" s="188" t="s">
        <v>1923</v>
      </c>
      <c r="N441" s="206" t="s">
        <v>1491</v>
      </c>
      <c r="Y441" s="206"/>
      <c r="Z441" s="188">
        <v>1000</v>
      </c>
      <c r="AA441" s="188" t="s">
        <v>158</v>
      </c>
      <c r="AB441" s="188">
        <v>9</v>
      </c>
      <c r="AC441" s="188" t="s">
        <v>45</v>
      </c>
      <c r="AG441" s="188" t="s">
        <v>42</v>
      </c>
      <c r="AN441" s="188" t="s">
        <v>4391</v>
      </c>
      <c r="AO441" s="188" t="s">
        <v>47</v>
      </c>
      <c r="AQ441" s="188" t="s">
        <v>958</v>
      </c>
      <c r="AT441" s="188" t="s">
        <v>49</v>
      </c>
      <c r="AV441" s="187" t="e">
        <f t="shared" si="0"/>
        <v>#N/A</v>
      </c>
      <c r="AW441" s="188">
        <v>0</v>
      </c>
      <c r="AX441" s="188">
        <v>0</v>
      </c>
      <c r="AY441" s="188" t="e">
        <f>VLOOKUP(B441,#REF!,1,0)</f>
        <v>#REF!</v>
      </c>
    </row>
    <row r="442" spans="1:51">
      <c r="A442" s="187" t="str">
        <f>VLOOKUP(B442,'Item in worksheet'!J:J,1,0)</f>
        <v>MP10-4030</v>
      </c>
      <c r="B442" s="188" t="s">
        <v>964</v>
      </c>
      <c r="C442" s="188" t="s">
        <v>1494</v>
      </c>
      <c r="E442" s="188" t="s">
        <v>33</v>
      </c>
      <c r="F442" s="188" t="s">
        <v>1923</v>
      </c>
      <c r="N442" s="206" t="s">
        <v>1491</v>
      </c>
      <c r="Y442" s="206"/>
      <c r="Z442" s="188">
        <v>1000</v>
      </c>
      <c r="AA442" s="188" t="s">
        <v>158</v>
      </c>
      <c r="AB442" s="188">
        <v>9</v>
      </c>
      <c r="AC442" s="188" t="s">
        <v>53</v>
      </c>
      <c r="AG442" s="188" t="s">
        <v>42</v>
      </c>
      <c r="AN442" s="188" t="s">
        <v>4391</v>
      </c>
      <c r="AO442" s="188" t="s">
        <v>47</v>
      </c>
      <c r="AQ442" s="188" t="s">
        <v>958</v>
      </c>
      <c r="AT442" s="188" t="s">
        <v>49</v>
      </c>
      <c r="AV442" s="187" t="e">
        <f t="shared" si="0"/>
        <v>#N/A</v>
      </c>
      <c r="AW442" s="188">
        <v>0</v>
      </c>
      <c r="AX442" s="188">
        <v>0</v>
      </c>
      <c r="AY442" s="188" t="e">
        <f>VLOOKUP(B442,#REF!,1,0)</f>
        <v>#REF!</v>
      </c>
    </row>
    <row r="443" spans="1:51">
      <c r="A443" s="187" t="str">
        <f>VLOOKUP(B443,'Item in worksheet'!J:J,1,0)</f>
        <v>MP10-4031</v>
      </c>
      <c r="B443" s="188" t="s">
        <v>965</v>
      </c>
      <c r="C443" s="188" t="s">
        <v>1494</v>
      </c>
      <c r="E443" s="188" t="s">
        <v>33</v>
      </c>
      <c r="F443" s="188" t="s">
        <v>1923</v>
      </c>
      <c r="N443" s="206" t="s">
        <v>1491</v>
      </c>
      <c r="Y443" s="206"/>
      <c r="Z443" s="188">
        <v>1000</v>
      </c>
      <c r="AA443" s="188" t="s">
        <v>158</v>
      </c>
      <c r="AB443" s="188">
        <v>9</v>
      </c>
      <c r="AC443" s="188" t="s">
        <v>56</v>
      </c>
      <c r="AG443" s="188" t="s">
        <v>42</v>
      </c>
      <c r="AN443" s="188" t="s">
        <v>4391</v>
      </c>
      <c r="AO443" s="188" t="s">
        <v>47</v>
      </c>
      <c r="AQ443" s="188" t="s">
        <v>958</v>
      </c>
      <c r="AT443" s="188" t="s">
        <v>49</v>
      </c>
      <c r="AV443" s="187" t="e">
        <f t="shared" si="0"/>
        <v>#N/A</v>
      </c>
      <c r="AW443" s="188">
        <v>0</v>
      </c>
      <c r="AX443" s="188">
        <v>0</v>
      </c>
      <c r="AY443" s="188" t="e">
        <f>VLOOKUP(B443,#REF!,1,0)</f>
        <v>#REF!</v>
      </c>
    </row>
    <row r="444" spans="1:51">
      <c r="A444" s="187" t="str">
        <f>VLOOKUP(B444,'Item in worksheet'!J:J,1,0)</f>
        <v>MP10-001</v>
      </c>
      <c r="B444" s="188" t="s">
        <v>969</v>
      </c>
      <c r="C444" s="188" t="s">
        <v>1497</v>
      </c>
      <c r="E444" s="188" t="s">
        <v>33</v>
      </c>
      <c r="F444" s="188" t="s">
        <v>1923</v>
      </c>
      <c r="N444" s="207" t="s">
        <v>60</v>
      </c>
      <c r="Y444" s="207"/>
      <c r="Z444" s="188">
        <v>600</v>
      </c>
      <c r="AA444" s="188" t="s">
        <v>158</v>
      </c>
      <c r="AB444" s="188">
        <v>9</v>
      </c>
      <c r="AC444" s="188" t="s">
        <v>45</v>
      </c>
      <c r="AG444" s="188" t="s">
        <v>42</v>
      </c>
      <c r="AN444" s="188" t="s">
        <v>4391</v>
      </c>
      <c r="AO444" s="188" t="s">
        <v>47</v>
      </c>
      <c r="AQ444" s="188" t="s">
        <v>221</v>
      </c>
      <c r="AT444" s="188" t="s">
        <v>49</v>
      </c>
      <c r="AV444" s="187" t="e">
        <f t="shared" si="0"/>
        <v>#N/A</v>
      </c>
      <c r="AW444" s="188">
        <v>0</v>
      </c>
      <c r="AX444" s="188">
        <v>0</v>
      </c>
      <c r="AY444" s="188" t="e">
        <f>VLOOKUP(B444,#REF!,1,0)</f>
        <v>#REF!</v>
      </c>
    </row>
    <row r="445" spans="1:51">
      <c r="A445" s="187" t="str">
        <f>VLOOKUP(B445,'Item in worksheet'!J:J,1,0)</f>
        <v>MP10-002</v>
      </c>
      <c r="B445" s="188" t="s">
        <v>970</v>
      </c>
      <c r="C445" s="188" t="s">
        <v>1497</v>
      </c>
      <c r="E445" s="188" t="s">
        <v>33</v>
      </c>
      <c r="F445" s="188" t="s">
        <v>1923</v>
      </c>
      <c r="N445" s="207" t="s">
        <v>60</v>
      </c>
      <c r="Y445" s="207"/>
      <c r="Z445" s="188">
        <v>600</v>
      </c>
      <c r="AA445" s="188" t="s">
        <v>158</v>
      </c>
      <c r="AB445" s="188">
        <v>9</v>
      </c>
      <c r="AC445" s="188" t="s">
        <v>53</v>
      </c>
      <c r="AG445" s="188" t="s">
        <v>42</v>
      </c>
      <c r="AN445" s="188" t="s">
        <v>4391</v>
      </c>
      <c r="AO445" s="188" t="s">
        <v>47</v>
      </c>
      <c r="AQ445" s="188" t="s">
        <v>221</v>
      </c>
      <c r="AT445" s="188" t="s">
        <v>49</v>
      </c>
      <c r="AV445" s="187" t="e">
        <f t="shared" si="0"/>
        <v>#N/A</v>
      </c>
      <c r="AW445" s="188">
        <v>0</v>
      </c>
      <c r="AX445" s="188">
        <v>0</v>
      </c>
      <c r="AY445" s="188" t="e">
        <f>VLOOKUP(B445,#REF!,1,0)</f>
        <v>#REF!</v>
      </c>
    </row>
    <row r="446" spans="1:51">
      <c r="A446" s="187" t="str">
        <f>VLOOKUP(B446,'Item in worksheet'!J:J,1,0)</f>
        <v>MP10-003</v>
      </c>
      <c r="B446" s="188" t="s">
        <v>971</v>
      </c>
      <c r="C446" s="188" t="s">
        <v>1497</v>
      </c>
      <c r="E446" s="188" t="s">
        <v>33</v>
      </c>
      <c r="F446" s="188" t="s">
        <v>1923</v>
      </c>
      <c r="N446" s="207" t="s">
        <v>60</v>
      </c>
      <c r="Y446" s="207"/>
      <c r="Z446" s="188">
        <v>600</v>
      </c>
      <c r="AA446" s="188" t="s">
        <v>158</v>
      </c>
      <c r="AB446" s="188">
        <v>9</v>
      </c>
      <c r="AC446" s="188" t="s">
        <v>56</v>
      </c>
      <c r="AG446" s="188" t="s">
        <v>42</v>
      </c>
      <c r="AN446" s="188" t="s">
        <v>4391</v>
      </c>
      <c r="AO446" s="188" t="s">
        <v>47</v>
      </c>
      <c r="AQ446" s="188" t="s">
        <v>221</v>
      </c>
      <c r="AT446" s="188" t="s">
        <v>49</v>
      </c>
      <c r="AV446" s="187" t="e">
        <f t="shared" si="0"/>
        <v>#N/A</v>
      </c>
      <c r="AW446" s="188">
        <v>0</v>
      </c>
      <c r="AX446" s="188">
        <v>0</v>
      </c>
      <c r="AY446" s="188" t="e">
        <f>VLOOKUP(B446,#REF!,1,0)</f>
        <v>#REF!</v>
      </c>
    </row>
    <row r="447" spans="1:51">
      <c r="A447" s="187" t="str">
        <f>VLOOKUP(B447,'Item in worksheet'!J:J,1,0)</f>
        <v>MP10-190</v>
      </c>
      <c r="B447" s="188" t="s">
        <v>975</v>
      </c>
      <c r="C447" s="188" t="s">
        <v>1495</v>
      </c>
      <c r="E447" s="188" t="s">
        <v>33</v>
      </c>
      <c r="F447" s="188" t="s">
        <v>1923</v>
      </c>
      <c r="N447" s="207" t="s">
        <v>60</v>
      </c>
      <c r="Y447" s="207"/>
      <c r="Z447" s="188">
        <v>600</v>
      </c>
      <c r="AA447" s="188" t="s">
        <v>158</v>
      </c>
      <c r="AB447" s="188">
        <v>9</v>
      </c>
      <c r="AC447" s="188" t="s">
        <v>410</v>
      </c>
      <c r="AG447" s="188" t="s">
        <v>42</v>
      </c>
      <c r="AN447" s="188" t="s">
        <v>4391</v>
      </c>
      <c r="AO447" s="188" t="s">
        <v>47</v>
      </c>
      <c r="AQ447" s="188" t="s">
        <v>221</v>
      </c>
      <c r="AT447" s="188" t="s">
        <v>49</v>
      </c>
      <c r="AV447" s="187" t="e">
        <f t="shared" si="0"/>
        <v>#N/A</v>
      </c>
      <c r="AW447" s="188">
        <v>0</v>
      </c>
      <c r="AX447" s="188">
        <v>0</v>
      </c>
      <c r="AY447" s="188" t="e">
        <f>VLOOKUP(B447,#REF!,1,0)</f>
        <v>#REF!</v>
      </c>
    </row>
    <row r="448" spans="1:51">
      <c r="A448" s="187" t="str">
        <f>VLOOKUP(B448,'Item in worksheet'!J:J,1,0)</f>
        <v>MP10-069</v>
      </c>
      <c r="B448" s="188" t="s">
        <v>977</v>
      </c>
      <c r="C448" s="188" t="s">
        <v>1495</v>
      </c>
      <c r="E448" s="188" t="s">
        <v>33</v>
      </c>
      <c r="F448" s="188" t="s">
        <v>1923</v>
      </c>
      <c r="N448" s="207" t="s">
        <v>60</v>
      </c>
      <c r="Y448" s="207"/>
      <c r="Z448" s="188">
        <v>600</v>
      </c>
      <c r="AA448" s="188" t="s">
        <v>158</v>
      </c>
      <c r="AB448" s="188">
        <v>9</v>
      </c>
      <c r="AC448" s="188" t="s">
        <v>45</v>
      </c>
      <c r="AG448" s="188" t="s">
        <v>42</v>
      </c>
      <c r="AN448" s="188" t="s">
        <v>4391</v>
      </c>
      <c r="AO448" s="188" t="s">
        <v>47</v>
      </c>
      <c r="AQ448" s="188" t="s">
        <v>221</v>
      </c>
      <c r="AT448" s="188" t="s">
        <v>49</v>
      </c>
      <c r="AV448" s="187" t="e">
        <f t="shared" si="0"/>
        <v>#N/A</v>
      </c>
      <c r="AW448" s="188">
        <v>0</v>
      </c>
      <c r="AX448" s="188">
        <v>0</v>
      </c>
      <c r="AY448" s="188" t="e">
        <f>VLOOKUP(B448,#REF!,1,0)</f>
        <v>#REF!</v>
      </c>
    </row>
    <row r="449" spans="1:51">
      <c r="A449" s="187" t="str">
        <f>VLOOKUP(B449,'Item in worksheet'!J:J,1,0)</f>
        <v>MP10-070</v>
      </c>
      <c r="B449" s="188" t="s">
        <v>978</v>
      </c>
      <c r="C449" s="188" t="s">
        <v>1495</v>
      </c>
      <c r="E449" s="188" t="s">
        <v>33</v>
      </c>
      <c r="F449" s="188" t="s">
        <v>1923</v>
      </c>
      <c r="N449" s="207" t="s">
        <v>60</v>
      </c>
      <c r="Y449" s="207"/>
      <c r="Z449" s="188">
        <v>600</v>
      </c>
      <c r="AA449" s="188" t="s">
        <v>158</v>
      </c>
      <c r="AB449" s="188">
        <v>9</v>
      </c>
      <c r="AC449" s="188" t="s">
        <v>53</v>
      </c>
      <c r="AG449" s="188" t="s">
        <v>42</v>
      </c>
      <c r="AN449" s="188" t="s">
        <v>4391</v>
      </c>
      <c r="AO449" s="188" t="s">
        <v>47</v>
      </c>
      <c r="AQ449" s="188" t="s">
        <v>221</v>
      </c>
      <c r="AT449" s="188" t="s">
        <v>49</v>
      </c>
      <c r="AV449" s="187" t="e">
        <f t="shared" si="0"/>
        <v>#N/A</v>
      </c>
      <c r="AW449" s="188">
        <v>0</v>
      </c>
      <c r="AX449" s="188">
        <v>0</v>
      </c>
      <c r="AY449" s="188" t="e">
        <f>VLOOKUP(B449,#REF!,1,0)</f>
        <v>#REF!</v>
      </c>
    </row>
    <row r="450" spans="1:51">
      <c r="A450" s="187" t="str">
        <f>VLOOKUP(B450,'Item in worksheet'!J:J,1,0)</f>
        <v>MP10-071</v>
      </c>
      <c r="B450" s="188" t="s">
        <v>979</v>
      </c>
      <c r="C450" s="188" t="s">
        <v>1495</v>
      </c>
      <c r="E450" s="188" t="s">
        <v>33</v>
      </c>
      <c r="F450" s="188" t="s">
        <v>1923</v>
      </c>
      <c r="N450" s="207" t="s">
        <v>60</v>
      </c>
      <c r="Y450" s="207"/>
      <c r="Z450" s="188">
        <v>600</v>
      </c>
      <c r="AA450" s="188" t="s">
        <v>158</v>
      </c>
      <c r="AB450" s="188">
        <v>9</v>
      </c>
      <c r="AC450" s="188" t="s">
        <v>56</v>
      </c>
      <c r="AG450" s="188" t="s">
        <v>42</v>
      </c>
      <c r="AN450" s="188" t="s">
        <v>4391</v>
      </c>
      <c r="AO450" s="188" t="s">
        <v>47</v>
      </c>
      <c r="AQ450" s="188" t="s">
        <v>221</v>
      </c>
      <c r="AT450" s="188" t="s">
        <v>49</v>
      </c>
      <c r="AV450" s="187" t="e">
        <f t="shared" si="0"/>
        <v>#N/A</v>
      </c>
      <c r="AW450" s="188">
        <v>0</v>
      </c>
      <c r="AX450" s="188">
        <v>0</v>
      </c>
      <c r="AY450" s="188" t="e">
        <f>VLOOKUP(B450,#REF!,1,0)</f>
        <v>#REF!</v>
      </c>
    </row>
    <row r="451" spans="1:51">
      <c r="A451" s="187" t="str">
        <f>VLOOKUP(B451,'Item in worksheet'!J:J,1,0)</f>
        <v>MP10-1338</v>
      </c>
      <c r="B451" s="188" t="s">
        <v>982</v>
      </c>
      <c r="C451" s="188" t="s">
        <v>1496</v>
      </c>
      <c r="E451" s="188" t="s">
        <v>33</v>
      </c>
      <c r="F451" s="188" t="s">
        <v>1923</v>
      </c>
      <c r="N451" s="207" t="s">
        <v>60</v>
      </c>
      <c r="Y451" s="207"/>
      <c r="Z451" s="188">
        <v>600</v>
      </c>
      <c r="AA451" s="188" t="s">
        <v>158</v>
      </c>
      <c r="AB451" s="188">
        <v>9</v>
      </c>
      <c r="AC451" s="188" t="s">
        <v>410</v>
      </c>
      <c r="AG451" s="188" t="s">
        <v>42</v>
      </c>
      <c r="AN451" s="188" t="s">
        <v>4391</v>
      </c>
      <c r="AO451" s="188" t="s">
        <v>47</v>
      </c>
      <c r="AQ451" s="188" t="s">
        <v>221</v>
      </c>
      <c r="AT451" s="188" t="s">
        <v>49</v>
      </c>
      <c r="AV451" s="187" t="e">
        <f t="shared" si="0"/>
        <v>#N/A</v>
      </c>
      <c r="AW451" s="188">
        <v>0</v>
      </c>
      <c r="AX451" s="188">
        <v>0</v>
      </c>
      <c r="AY451" s="188" t="e">
        <f>VLOOKUP(B451,#REF!,1,0)</f>
        <v>#REF!</v>
      </c>
    </row>
    <row r="452" spans="1:51">
      <c r="A452" s="187" t="str">
        <f>VLOOKUP(B452,'Item in worksheet'!J:J,1,0)</f>
        <v>MP10-146</v>
      </c>
      <c r="B452" s="188" t="s">
        <v>983</v>
      </c>
      <c r="C452" s="188" t="s">
        <v>1496</v>
      </c>
      <c r="E452" s="188" t="s">
        <v>33</v>
      </c>
      <c r="F452" s="188" t="s">
        <v>1923</v>
      </c>
      <c r="N452" s="207" t="s">
        <v>60</v>
      </c>
      <c r="Y452" s="207"/>
      <c r="Z452" s="188">
        <v>600</v>
      </c>
      <c r="AA452" s="188" t="s">
        <v>158</v>
      </c>
      <c r="AB452" s="188">
        <v>9</v>
      </c>
      <c r="AC452" s="188" t="s">
        <v>45</v>
      </c>
      <c r="AG452" s="188" t="s">
        <v>42</v>
      </c>
      <c r="AN452" s="188" t="s">
        <v>4391</v>
      </c>
      <c r="AO452" s="188" t="s">
        <v>47</v>
      </c>
      <c r="AQ452" s="188" t="s">
        <v>221</v>
      </c>
      <c r="AT452" s="188" t="s">
        <v>49</v>
      </c>
      <c r="AV452" s="187" t="e">
        <f t="shared" si="0"/>
        <v>#N/A</v>
      </c>
      <c r="AW452" s="188">
        <v>0</v>
      </c>
      <c r="AX452" s="188">
        <v>0</v>
      </c>
      <c r="AY452" s="188" t="e">
        <f>VLOOKUP(B452,#REF!,1,0)</f>
        <v>#REF!</v>
      </c>
    </row>
    <row r="453" spans="1:51">
      <c r="A453" s="187" t="str">
        <f>VLOOKUP(B453,'Item in worksheet'!J:J,1,0)</f>
        <v>MP10-147</v>
      </c>
      <c r="B453" s="188" t="s">
        <v>984</v>
      </c>
      <c r="C453" s="188" t="s">
        <v>1496</v>
      </c>
      <c r="E453" s="188" t="s">
        <v>33</v>
      </c>
      <c r="F453" s="188" t="s">
        <v>1923</v>
      </c>
      <c r="N453" s="207" t="s">
        <v>60</v>
      </c>
      <c r="Y453" s="207"/>
      <c r="Z453" s="188">
        <v>600</v>
      </c>
      <c r="AA453" s="188" t="s">
        <v>158</v>
      </c>
      <c r="AB453" s="188">
        <v>9</v>
      </c>
      <c r="AC453" s="188" t="s">
        <v>53</v>
      </c>
      <c r="AG453" s="188" t="s">
        <v>42</v>
      </c>
      <c r="AN453" s="188" t="s">
        <v>4391</v>
      </c>
      <c r="AO453" s="188" t="s">
        <v>47</v>
      </c>
      <c r="AQ453" s="188" t="s">
        <v>221</v>
      </c>
      <c r="AT453" s="188" t="s">
        <v>49</v>
      </c>
      <c r="AV453" s="187" t="e">
        <f t="shared" si="0"/>
        <v>#N/A</v>
      </c>
      <c r="AW453" s="188">
        <v>0</v>
      </c>
      <c r="AX453" s="188">
        <v>0</v>
      </c>
      <c r="AY453" s="188" t="e">
        <f>VLOOKUP(B453,#REF!,1,0)</f>
        <v>#REF!</v>
      </c>
    </row>
    <row r="454" spans="1:51">
      <c r="A454" s="187" t="str">
        <f>VLOOKUP(B454,'Item in worksheet'!J:J,1,0)</f>
        <v>MP10-148</v>
      </c>
      <c r="B454" s="188" t="s">
        <v>985</v>
      </c>
      <c r="C454" s="188" t="s">
        <v>1496</v>
      </c>
      <c r="E454" s="188" t="s">
        <v>33</v>
      </c>
      <c r="F454" s="188" t="s">
        <v>1923</v>
      </c>
      <c r="N454" s="207" t="s">
        <v>60</v>
      </c>
      <c r="Y454" s="207"/>
      <c r="Z454" s="188">
        <v>600</v>
      </c>
      <c r="AA454" s="188" t="s">
        <v>158</v>
      </c>
      <c r="AB454" s="188">
        <v>9</v>
      </c>
      <c r="AC454" s="188" t="s">
        <v>56</v>
      </c>
      <c r="AG454" s="188" t="s">
        <v>42</v>
      </c>
      <c r="AN454" s="188" t="s">
        <v>4391</v>
      </c>
      <c r="AO454" s="188" t="s">
        <v>47</v>
      </c>
      <c r="AQ454" s="188" t="s">
        <v>221</v>
      </c>
      <c r="AT454" s="188" t="s">
        <v>49</v>
      </c>
      <c r="AV454" s="187" t="e">
        <f t="shared" si="0"/>
        <v>#N/A</v>
      </c>
      <c r="AW454" s="188">
        <v>0</v>
      </c>
      <c r="AX454" s="188">
        <v>0</v>
      </c>
      <c r="AY454" s="188" t="e">
        <f>VLOOKUP(B454,#REF!,1,0)</f>
        <v>#REF!</v>
      </c>
    </row>
    <row r="455" spans="1:51">
      <c r="A455" s="187" t="str">
        <f>VLOOKUP(B455,'Item in worksheet'!J:J,1,0)</f>
        <v>MP10-458</v>
      </c>
      <c r="B455" s="188" t="s">
        <v>987</v>
      </c>
      <c r="C455" s="188" t="s">
        <v>1498</v>
      </c>
      <c r="E455" s="188" t="s">
        <v>33</v>
      </c>
      <c r="F455" s="188" t="s">
        <v>1923</v>
      </c>
      <c r="N455" s="207" t="s">
        <v>41</v>
      </c>
      <c r="Y455" s="207"/>
      <c r="Z455" s="188">
        <v>870</v>
      </c>
      <c r="AA455" s="188" t="s">
        <v>158</v>
      </c>
      <c r="AB455" s="188">
        <v>9</v>
      </c>
      <c r="AC455" s="188" t="s">
        <v>45</v>
      </c>
      <c r="AG455" s="188" t="s">
        <v>42</v>
      </c>
      <c r="AN455" s="188" t="s">
        <v>4391</v>
      </c>
      <c r="AO455" s="188" t="s">
        <v>47</v>
      </c>
      <c r="AQ455" s="188" t="s">
        <v>159</v>
      </c>
      <c r="AT455" s="188" t="s">
        <v>49</v>
      </c>
      <c r="AV455" s="187" t="e">
        <f t="shared" si="0"/>
        <v>#N/A</v>
      </c>
      <c r="AW455" s="188">
        <v>0</v>
      </c>
      <c r="AX455" s="188">
        <v>0</v>
      </c>
      <c r="AY455" s="188" t="e">
        <f>VLOOKUP(B455,#REF!,1,0)</f>
        <v>#REF!</v>
      </c>
    </row>
    <row r="456" spans="1:51">
      <c r="A456" s="187" t="str">
        <f>VLOOKUP(B456,'Item in worksheet'!J:J,1,0)</f>
        <v>MP10-459</v>
      </c>
      <c r="B456" s="188" t="s">
        <v>988</v>
      </c>
      <c r="C456" s="188" t="s">
        <v>1498</v>
      </c>
      <c r="E456" s="188" t="s">
        <v>33</v>
      </c>
      <c r="F456" s="188" t="s">
        <v>1923</v>
      </c>
      <c r="N456" s="207" t="s">
        <v>41</v>
      </c>
      <c r="Y456" s="207"/>
      <c r="Z456" s="188">
        <v>870</v>
      </c>
      <c r="AA456" s="188" t="s">
        <v>158</v>
      </c>
      <c r="AB456" s="188">
        <v>9</v>
      </c>
      <c r="AC456" s="188" t="s">
        <v>53</v>
      </c>
      <c r="AG456" s="188" t="s">
        <v>42</v>
      </c>
      <c r="AN456" s="188" t="s">
        <v>4391</v>
      </c>
      <c r="AO456" s="188" t="s">
        <v>47</v>
      </c>
      <c r="AQ456" s="188" t="s">
        <v>159</v>
      </c>
      <c r="AT456" s="188" t="s">
        <v>49</v>
      </c>
      <c r="AV456" s="187" t="e">
        <f t="shared" si="0"/>
        <v>#N/A</v>
      </c>
      <c r="AW456" s="188">
        <v>0</v>
      </c>
      <c r="AX456" s="188">
        <v>0</v>
      </c>
      <c r="AY456" s="188" t="e">
        <f>VLOOKUP(B456,#REF!,1,0)</f>
        <v>#REF!</v>
      </c>
    </row>
    <row r="457" spans="1:51">
      <c r="A457" s="187" t="str">
        <f>VLOOKUP(B457,'Item in worksheet'!J:J,1,0)</f>
        <v>MP10-458</v>
      </c>
      <c r="B457" s="188" t="s">
        <v>987</v>
      </c>
      <c r="C457" s="188" t="s">
        <v>1498</v>
      </c>
      <c r="E457" s="188" t="s">
        <v>33</v>
      </c>
      <c r="F457" s="188" t="s">
        <v>1923</v>
      </c>
      <c r="N457" s="206" t="s">
        <v>1491</v>
      </c>
      <c r="Y457" s="206"/>
      <c r="Z457" s="188">
        <v>870</v>
      </c>
      <c r="AA457" s="188" t="s">
        <v>158</v>
      </c>
      <c r="AB457" s="188">
        <v>9</v>
      </c>
      <c r="AC457" s="188" t="s">
        <v>45</v>
      </c>
      <c r="AG457" s="188" t="s">
        <v>42</v>
      </c>
      <c r="AN457" s="188" t="s">
        <v>4391</v>
      </c>
      <c r="AO457" s="188" t="s">
        <v>47</v>
      </c>
      <c r="AQ457" s="188" t="s">
        <v>159</v>
      </c>
      <c r="AT457" s="188" t="s">
        <v>49</v>
      </c>
      <c r="AV457" s="187" t="e">
        <f t="shared" si="0"/>
        <v>#N/A</v>
      </c>
      <c r="AW457" s="188">
        <v>0</v>
      </c>
      <c r="AX457" s="188">
        <v>0</v>
      </c>
      <c r="AY457" s="188" t="e">
        <f>VLOOKUP(B457,#REF!,1,0)</f>
        <v>#REF!</v>
      </c>
    </row>
    <row r="458" spans="1:51">
      <c r="A458" s="187" t="str">
        <f>VLOOKUP(B458,'Item in worksheet'!J:J,1,0)</f>
        <v>MP10-459</v>
      </c>
      <c r="B458" s="188" t="s">
        <v>988</v>
      </c>
      <c r="C458" s="188" t="s">
        <v>1498</v>
      </c>
      <c r="E458" s="188" t="s">
        <v>33</v>
      </c>
      <c r="F458" s="188" t="s">
        <v>1923</v>
      </c>
      <c r="N458" s="206" t="s">
        <v>1491</v>
      </c>
      <c r="Y458" s="206"/>
      <c r="Z458" s="188">
        <v>870</v>
      </c>
      <c r="AA458" s="188" t="s">
        <v>158</v>
      </c>
      <c r="AB458" s="188">
        <v>9</v>
      </c>
      <c r="AC458" s="188" t="s">
        <v>53</v>
      </c>
      <c r="AG458" s="188" t="s">
        <v>42</v>
      </c>
      <c r="AN458" s="188" t="s">
        <v>4391</v>
      </c>
      <c r="AO458" s="188" t="s">
        <v>47</v>
      </c>
      <c r="AQ458" s="188" t="s">
        <v>159</v>
      </c>
      <c r="AT458" s="188" t="s">
        <v>49</v>
      </c>
      <c r="AV458" s="187" t="e">
        <f t="shared" si="0"/>
        <v>#N/A</v>
      </c>
      <c r="AW458" s="188">
        <v>0</v>
      </c>
      <c r="AX458" s="188">
        <v>0</v>
      </c>
      <c r="AY458" s="188" t="e">
        <f>VLOOKUP(B458,#REF!,1,0)</f>
        <v>#REF!</v>
      </c>
    </row>
    <row r="459" spans="1:51">
      <c r="A459" s="187" t="str">
        <f>VLOOKUP(B459,'Item in worksheet'!J:J,1,0)</f>
        <v>MP10-602</v>
      </c>
      <c r="B459" s="188" t="s">
        <v>990</v>
      </c>
      <c r="C459" s="188" t="s">
        <v>1499</v>
      </c>
      <c r="E459" s="188" t="s">
        <v>33</v>
      </c>
      <c r="F459" s="188" t="s">
        <v>1923</v>
      </c>
      <c r="N459" s="206" t="s">
        <v>1491</v>
      </c>
      <c r="Y459" s="206"/>
      <c r="Z459" s="188">
        <v>600</v>
      </c>
      <c r="AA459" s="188" t="s">
        <v>158</v>
      </c>
      <c r="AB459" s="188">
        <v>9</v>
      </c>
      <c r="AC459" s="188" t="s">
        <v>45</v>
      </c>
      <c r="AG459" s="188" t="s">
        <v>42</v>
      </c>
      <c r="AN459" s="188" t="s">
        <v>4391</v>
      </c>
      <c r="AO459" s="188" t="s">
        <v>47</v>
      </c>
      <c r="AQ459" s="188" t="s">
        <v>221</v>
      </c>
      <c r="AT459" s="188" t="s">
        <v>49</v>
      </c>
      <c r="AV459" s="187" t="e">
        <f t="shared" si="0"/>
        <v>#N/A</v>
      </c>
      <c r="AW459" s="188">
        <v>0</v>
      </c>
      <c r="AX459" s="188">
        <v>0</v>
      </c>
      <c r="AY459" s="188" t="e">
        <f>VLOOKUP(B459,#REF!,1,0)</f>
        <v>#REF!</v>
      </c>
    </row>
    <row r="460" spans="1:51">
      <c r="A460" s="187" t="str">
        <f>VLOOKUP(B460,'Item in worksheet'!J:J,1,0)</f>
        <v>MP10-603</v>
      </c>
      <c r="B460" s="188" t="s">
        <v>991</v>
      </c>
      <c r="C460" s="188" t="s">
        <v>1499</v>
      </c>
      <c r="E460" s="188" t="s">
        <v>33</v>
      </c>
      <c r="F460" s="188" t="s">
        <v>1923</v>
      </c>
      <c r="N460" s="206" t="s">
        <v>1491</v>
      </c>
      <c r="Y460" s="206"/>
      <c r="Z460" s="188">
        <v>600</v>
      </c>
      <c r="AA460" s="188" t="s">
        <v>158</v>
      </c>
      <c r="AB460" s="188">
        <v>9</v>
      </c>
      <c r="AC460" s="188" t="s">
        <v>53</v>
      </c>
      <c r="AG460" s="188" t="s">
        <v>42</v>
      </c>
      <c r="AN460" s="188" t="s">
        <v>4391</v>
      </c>
      <c r="AO460" s="188" t="s">
        <v>47</v>
      </c>
      <c r="AQ460" s="188" t="s">
        <v>221</v>
      </c>
      <c r="AT460" s="188" t="s">
        <v>49</v>
      </c>
      <c r="AV460" s="187" t="e">
        <f t="shared" si="0"/>
        <v>#N/A</v>
      </c>
      <c r="AW460" s="188">
        <v>0</v>
      </c>
      <c r="AX460" s="188">
        <v>0</v>
      </c>
      <c r="AY460" s="188" t="e">
        <f>VLOOKUP(B460,#REF!,1,0)</f>
        <v>#REF!</v>
      </c>
    </row>
    <row r="461" spans="1:51">
      <c r="A461" s="187" t="str">
        <f>VLOOKUP(B461,'Item in worksheet'!J:J,1,0)</f>
        <v>MP10-604</v>
      </c>
      <c r="B461" s="188" t="s">
        <v>992</v>
      </c>
      <c r="C461" s="188" t="s">
        <v>1499</v>
      </c>
      <c r="E461" s="188" t="s">
        <v>33</v>
      </c>
      <c r="F461" s="188" t="s">
        <v>1923</v>
      </c>
      <c r="N461" s="206" t="s">
        <v>1491</v>
      </c>
      <c r="Y461" s="206"/>
      <c r="Z461" s="188">
        <v>600</v>
      </c>
      <c r="AA461" s="188" t="s">
        <v>158</v>
      </c>
      <c r="AB461" s="188">
        <v>9</v>
      </c>
      <c r="AC461" s="188" t="s">
        <v>56</v>
      </c>
      <c r="AG461" s="188" t="s">
        <v>42</v>
      </c>
      <c r="AN461" s="188" t="s">
        <v>4391</v>
      </c>
      <c r="AO461" s="188" t="s">
        <v>47</v>
      </c>
      <c r="AQ461" s="188" t="s">
        <v>221</v>
      </c>
      <c r="AT461" s="188" t="s">
        <v>49</v>
      </c>
      <c r="AV461" s="187" t="e">
        <f t="shared" si="0"/>
        <v>#N/A</v>
      </c>
      <c r="AW461" s="188">
        <v>0</v>
      </c>
      <c r="AX461" s="188">
        <v>0</v>
      </c>
      <c r="AY461" s="188" t="e">
        <f>VLOOKUP(B461,#REF!,1,0)</f>
        <v>#REF!</v>
      </c>
    </row>
    <row r="462" spans="1:51">
      <c r="A462" s="187" t="str">
        <f>VLOOKUP(B462,'Item in worksheet'!J:J,1,0)</f>
        <v>MP10-510</v>
      </c>
      <c r="B462" s="188" t="s">
        <v>996</v>
      </c>
      <c r="C462" s="188" t="s">
        <v>1500</v>
      </c>
      <c r="E462" s="188" t="s">
        <v>33</v>
      </c>
      <c r="F462" s="188" t="s">
        <v>1923</v>
      </c>
      <c r="N462" s="207" t="s">
        <v>41</v>
      </c>
      <c r="Y462" s="207"/>
      <c r="Z462" s="188">
        <v>1000</v>
      </c>
      <c r="AA462" s="188" t="s">
        <v>158</v>
      </c>
      <c r="AB462" s="188">
        <v>9</v>
      </c>
      <c r="AC462" s="188" t="s">
        <v>45</v>
      </c>
      <c r="AG462" s="188" t="s">
        <v>42</v>
      </c>
      <c r="AN462" s="188" t="s">
        <v>4391</v>
      </c>
      <c r="AO462" s="188" t="s">
        <v>47</v>
      </c>
      <c r="AQ462" s="188" t="s">
        <v>994</v>
      </c>
      <c r="AT462" s="188" t="s">
        <v>49</v>
      </c>
      <c r="AV462" s="187" t="e">
        <f t="shared" si="0"/>
        <v>#N/A</v>
      </c>
      <c r="AW462" s="188">
        <v>0</v>
      </c>
      <c r="AX462" s="188">
        <v>0</v>
      </c>
      <c r="AY462" s="188" t="e">
        <f>VLOOKUP(B462,#REF!,1,0)</f>
        <v>#REF!</v>
      </c>
    </row>
    <row r="463" spans="1:51">
      <c r="A463" s="187" t="str">
        <f>VLOOKUP(B463,'Item in worksheet'!J:J,1,0)</f>
        <v>MP10-511</v>
      </c>
      <c r="B463" s="188" t="s">
        <v>997</v>
      </c>
      <c r="C463" s="188" t="s">
        <v>1500</v>
      </c>
      <c r="E463" s="188" t="s">
        <v>33</v>
      </c>
      <c r="F463" s="188" t="s">
        <v>1923</v>
      </c>
      <c r="N463" s="207" t="s">
        <v>41</v>
      </c>
      <c r="Y463" s="207"/>
      <c r="Z463" s="188">
        <v>1000</v>
      </c>
      <c r="AA463" s="188" t="s">
        <v>158</v>
      </c>
      <c r="AB463" s="188">
        <v>9</v>
      </c>
      <c r="AC463" s="188" t="s">
        <v>53</v>
      </c>
      <c r="AG463" s="188" t="s">
        <v>42</v>
      </c>
      <c r="AN463" s="188" t="s">
        <v>4391</v>
      </c>
      <c r="AO463" s="188" t="s">
        <v>47</v>
      </c>
      <c r="AQ463" s="188" t="s">
        <v>994</v>
      </c>
      <c r="AT463" s="188" t="s">
        <v>49</v>
      </c>
      <c r="AV463" s="187" t="e">
        <f t="shared" si="0"/>
        <v>#N/A</v>
      </c>
      <c r="AW463" s="188">
        <v>0</v>
      </c>
      <c r="AX463" s="188">
        <v>0</v>
      </c>
      <c r="AY463" s="188" t="e">
        <f>VLOOKUP(B463,#REF!,1,0)</f>
        <v>#REF!</v>
      </c>
    </row>
    <row r="464" spans="1:51">
      <c r="A464" s="187" t="str">
        <f>VLOOKUP(B464,'Item in worksheet'!J:J,1,0)</f>
        <v>MP10-510</v>
      </c>
      <c r="B464" s="188" t="s">
        <v>996</v>
      </c>
      <c r="C464" s="188" t="s">
        <v>1500</v>
      </c>
      <c r="E464" s="188" t="s">
        <v>33</v>
      </c>
      <c r="F464" s="188" t="s">
        <v>1923</v>
      </c>
      <c r="N464" s="206" t="s">
        <v>1491</v>
      </c>
      <c r="Y464" s="206"/>
      <c r="Z464" s="188">
        <v>1000</v>
      </c>
      <c r="AA464" s="188" t="s">
        <v>158</v>
      </c>
      <c r="AB464" s="188">
        <v>9</v>
      </c>
      <c r="AC464" s="188" t="s">
        <v>45</v>
      </c>
      <c r="AG464" s="188" t="s">
        <v>42</v>
      </c>
      <c r="AN464" s="188" t="s">
        <v>4391</v>
      </c>
      <c r="AO464" s="188" t="s">
        <v>47</v>
      </c>
      <c r="AQ464" s="188" t="s">
        <v>994</v>
      </c>
      <c r="AT464" s="188" t="s">
        <v>49</v>
      </c>
      <c r="AV464" s="187" t="e">
        <f t="shared" si="0"/>
        <v>#N/A</v>
      </c>
      <c r="AW464" s="188">
        <v>0</v>
      </c>
      <c r="AX464" s="188">
        <v>0</v>
      </c>
      <c r="AY464" s="188" t="e">
        <f>VLOOKUP(B464,#REF!,1,0)</f>
        <v>#REF!</v>
      </c>
    </row>
    <row r="465" spans="1:51">
      <c r="A465" s="187" t="str">
        <f>VLOOKUP(B465,'Item in worksheet'!J:J,1,0)</f>
        <v>MP10-511</v>
      </c>
      <c r="B465" s="188" t="s">
        <v>997</v>
      </c>
      <c r="C465" s="188" t="s">
        <v>1500</v>
      </c>
      <c r="E465" s="188" t="s">
        <v>33</v>
      </c>
      <c r="F465" s="188" t="s">
        <v>1923</v>
      </c>
      <c r="N465" s="206" t="s">
        <v>1491</v>
      </c>
      <c r="Y465" s="206"/>
      <c r="Z465" s="188">
        <v>1000</v>
      </c>
      <c r="AA465" s="188" t="s">
        <v>158</v>
      </c>
      <c r="AB465" s="188">
        <v>9</v>
      </c>
      <c r="AC465" s="188" t="s">
        <v>53</v>
      </c>
      <c r="AG465" s="188" t="s">
        <v>42</v>
      </c>
      <c r="AN465" s="188" t="s">
        <v>4391</v>
      </c>
      <c r="AO465" s="188" t="s">
        <v>47</v>
      </c>
      <c r="AQ465" s="188" t="s">
        <v>994</v>
      </c>
      <c r="AT465" s="188" t="s">
        <v>49</v>
      </c>
      <c r="AV465" s="187" t="e">
        <f t="shared" si="0"/>
        <v>#N/A</v>
      </c>
      <c r="AW465" s="188">
        <v>0</v>
      </c>
      <c r="AX465" s="188">
        <v>0</v>
      </c>
      <c r="AY465" s="188" t="e">
        <f>VLOOKUP(B465,#REF!,1,0)</f>
        <v>#REF!</v>
      </c>
    </row>
    <row r="466" spans="1:51">
      <c r="A466" s="187" t="str">
        <f>VLOOKUP(B466,'Item in worksheet'!J:J,1,0)</f>
        <v>MP10-512</v>
      </c>
      <c r="B466" s="188" t="s">
        <v>998</v>
      </c>
      <c r="C466" s="188" t="s">
        <v>1500</v>
      </c>
      <c r="E466" s="188" t="s">
        <v>33</v>
      </c>
      <c r="F466" s="188" t="s">
        <v>1923</v>
      </c>
      <c r="N466" s="206" t="s">
        <v>1491</v>
      </c>
      <c r="Y466" s="206"/>
      <c r="Z466" s="188">
        <v>1000</v>
      </c>
      <c r="AA466" s="188" t="s">
        <v>158</v>
      </c>
      <c r="AB466" s="188">
        <v>9</v>
      </c>
      <c r="AC466" s="188" t="s">
        <v>56</v>
      </c>
      <c r="AG466" s="188" t="s">
        <v>42</v>
      </c>
      <c r="AN466" s="188" t="s">
        <v>4391</v>
      </c>
      <c r="AO466" s="188" t="s">
        <v>47</v>
      </c>
      <c r="AQ466" s="188" t="s">
        <v>994</v>
      </c>
      <c r="AT466" s="188" t="s">
        <v>49</v>
      </c>
      <c r="AV466" s="187" t="e">
        <f t="shared" si="0"/>
        <v>#N/A</v>
      </c>
      <c r="AW466" s="188">
        <v>0</v>
      </c>
      <c r="AX466" s="188">
        <v>0</v>
      </c>
      <c r="AY466" s="188" t="e">
        <f>VLOOKUP(B466,#REF!,1,0)</f>
        <v>#REF!</v>
      </c>
    </row>
    <row r="467" spans="1:51">
      <c r="A467" s="187" t="str">
        <f>VLOOKUP(B467,'Item in worksheet'!J:J,1,0)</f>
        <v>MP10-525</v>
      </c>
      <c r="B467" s="188" t="s">
        <v>1001</v>
      </c>
      <c r="C467" s="188" t="s">
        <v>1501</v>
      </c>
      <c r="E467" s="188" t="s">
        <v>33</v>
      </c>
      <c r="F467" s="188" t="s">
        <v>1923</v>
      </c>
      <c r="N467" s="207" t="s">
        <v>41</v>
      </c>
      <c r="Y467" s="207"/>
      <c r="Z467" s="188">
        <v>550</v>
      </c>
      <c r="AA467" s="188" t="s">
        <v>158</v>
      </c>
      <c r="AB467" s="188">
        <v>9</v>
      </c>
      <c r="AC467" s="188" t="s">
        <v>45</v>
      </c>
      <c r="AG467" s="188" t="s">
        <v>42</v>
      </c>
      <c r="AN467" s="188" t="s">
        <v>4391</v>
      </c>
      <c r="AO467" s="188" t="s">
        <v>47</v>
      </c>
      <c r="AQ467" s="188" t="s">
        <v>999</v>
      </c>
      <c r="AT467" s="188" t="s">
        <v>49</v>
      </c>
      <c r="AV467" s="187" t="e">
        <f t="shared" si="0"/>
        <v>#N/A</v>
      </c>
      <c r="AW467" s="188">
        <v>0</v>
      </c>
      <c r="AX467" s="188">
        <v>0</v>
      </c>
      <c r="AY467" s="188" t="e">
        <f>VLOOKUP(B467,#REF!,1,0)</f>
        <v>#REF!</v>
      </c>
    </row>
    <row r="468" spans="1:51">
      <c r="A468" s="187" t="str">
        <f>VLOOKUP(B468,'Item in worksheet'!J:J,1,0)</f>
        <v>MP10-526</v>
      </c>
      <c r="B468" s="188" t="s">
        <v>1002</v>
      </c>
      <c r="C468" s="188" t="s">
        <v>1501</v>
      </c>
      <c r="E468" s="188" t="s">
        <v>33</v>
      </c>
      <c r="F468" s="188" t="s">
        <v>1923</v>
      </c>
      <c r="N468" s="207" t="s">
        <v>41</v>
      </c>
      <c r="Y468" s="207"/>
      <c r="Z468" s="188">
        <v>550</v>
      </c>
      <c r="AA468" s="188" t="s">
        <v>158</v>
      </c>
      <c r="AB468" s="188">
        <v>9</v>
      </c>
      <c r="AC468" s="188" t="s">
        <v>53</v>
      </c>
      <c r="AG468" s="188" t="s">
        <v>42</v>
      </c>
      <c r="AN468" s="188" t="s">
        <v>4391</v>
      </c>
      <c r="AO468" s="188" t="s">
        <v>47</v>
      </c>
      <c r="AQ468" s="188" t="s">
        <v>999</v>
      </c>
      <c r="AT468" s="188" t="s">
        <v>49</v>
      </c>
      <c r="AV468" s="187" t="e">
        <f t="shared" si="0"/>
        <v>#N/A</v>
      </c>
      <c r="AW468" s="188">
        <v>0</v>
      </c>
      <c r="AX468" s="188">
        <v>0</v>
      </c>
      <c r="AY468" s="188" t="e">
        <f>VLOOKUP(B468,#REF!,1,0)</f>
        <v>#REF!</v>
      </c>
    </row>
    <row r="469" spans="1:51">
      <c r="A469" s="187" t="str">
        <f>VLOOKUP(B469,'Item in worksheet'!J:J,1,0)</f>
        <v>MP10-525</v>
      </c>
      <c r="B469" s="188" t="s">
        <v>1001</v>
      </c>
      <c r="C469" s="188" t="s">
        <v>1501</v>
      </c>
      <c r="E469" s="188" t="s">
        <v>33</v>
      </c>
      <c r="F469" s="188" t="s">
        <v>1923</v>
      </c>
      <c r="N469" s="207" t="s">
        <v>60</v>
      </c>
      <c r="Y469" s="207"/>
      <c r="Z469" s="188">
        <v>550</v>
      </c>
      <c r="AA469" s="188" t="s">
        <v>158</v>
      </c>
      <c r="AB469" s="188">
        <v>9</v>
      </c>
      <c r="AC469" s="188" t="s">
        <v>45</v>
      </c>
      <c r="AG469" s="188" t="s">
        <v>42</v>
      </c>
      <c r="AN469" s="188" t="s">
        <v>4391</v>
      </c>
      <c r="AO469" s="188" t="s">
        <v>47</v>
      </c>
      <c r="AQ469" s="188" t="s">
        <v>999</v>
      </c>
      <c r="AT469" s="188" t="s">
        <v>49</v>
      </c>
      <c r="AV469" s="187" t="e">
        <f t="shared" si="0"/>
        <v>#N/A</v>
      </c>
      <c r="AW469" s="188">
        <v>0</v>
      </c>
      <c r="AX469" s="188">
        <v>0</v>
      </c>
      <c r="AY469" s="188" t="e">
        <f>VLOOKUP(B469,#REF!,1,0)</f>
        <v>#REF!</v>
      </c>
    </row>
    <row r="470" spans="1:51">
      <c r="A470" s="187" t="str">
        <f>VLOOKUP(B470,'Item in worksheet'!J:J,1,0)</f>
        <v>MP10-526</v>
      </c>
      <c r="B470" s="188" t="s">
        <v>1002</v>
      </c>
      <c r="C470" s="188" t="s">
        <v>1501</v>
      </c>
      <c r="E470" s="188" t="s">
        <v>33</v>
      </c>
      <c r="F470" s="188" t="s">
        <v>1923</v>
      </c>
      <c r="N470" s="207" t="s">
        <v>60</v>
      </c>
      <c r="Y470" s="207"/>
      <c r="Z470" s="188">
        <v>550</v>
      </c>
      <c r="AA470" s="188" t="s">
        <v>158</v>
      </c>
      <c r="AB470" s="188">
        <v>9</v>
      </c>
      <c r="AC470" s="188" t="s">
        <v>53</v>
      </c>
      <c r="AG470" s="188" t="s">
        <v>42</v>
      </c>
      <c r="AN470" s="188" t="s">
        <v>4391</v>
      </c>
      <c r="AO470" s="188" t="s">
        <v>47</v>
      </c>
      <c r="AQ470" s="188" t="s">
        <v>999</v>
      </c>
      <c r="AT470" s="188" t="s">
        <v>49</v>
      </c>
      <c r="AV470" s="187" t="e">
        <f t="shared" si="0"/>
        <v>#N/A</v>
      </c>
      <c r="AW470" s="188">
        <v>0</v>
      </c>
      <c r="AX470" s="188">
        <v>0</v>
      </c>
      <c r="AY470" s="188" t="e">
        <f>VLOOKUP(B470,#REF!,1,0)</f>
        <v>#REF!</v>
      </c>
    </row>
    <row r="471" spans="1:51">
      <c r="A471" s="187" t="str">
        <f>VLOOKUP(B471,'Item in worksheet'!J:J,1,0)</f>
        <v>MP10-527</v>
      </c>
      <c r="B471" s="188" t="s">
        <v>1003</v>
      </c>
      <c r="C471" s="188" t="s">
        <v>1501</v>
      </c>
      <c r="E471" s="188" t="s">
        <v>33</v>
      </c>
      <c r="F471" s="188" t="s">
        <v>1923</v>
      </c>
      <c r="N471" s="207" t="s">
        <v>60</v>
      </c>
      <c r="Y471" s="207"/>
      <c r="Z471" s="188">
        <v>550</v>
      </c>
      <c r="AA471" s="188" t="s">
        <v>158</v>
      </c>
      <c r="AB471" s="188">
        <v>9</v>
      </c>
      <c r="AC471" s="188" t="s">
        <v>56</v>
      </c>
      <c r="AG471" s="188" t="s">
        <v>42</v>
      </c>
      <c r="AN471" s="188" t="s">
        <v>4391</v>
      </c>
      <c r="AO471" s="188" t="s">
        <v>47</v>
      </c>
      <c r="AQ471" s="188" t="s">
        <v>999</v>
      </c>
      <c r="AT471" s="188" t="s">
        <v>49</v>
      </c>
      <c r="AV471" s="187" t="e">
        <f t="shared" si="0"/>
        <v>#N/A</v>
      </c>
      <c r="AW471" s="188">
        <v>0</v>
      </c>
      <c r="AX471" s="188">
        <v>0</v>
      </c>
      <c r="AY471" s="188" t="e">
        <f>VLOOKUP(B471,#REF!,1,0)</f>
        <v>#REF!</v>
      </c>
    </row>
    <row r="472" spans="1:51">
      <c r="A472" s="187" t="str">
        <f>VLOOKUP(B472,'Item in worksheet'!J:J,1,0)</f>
        <v>MP13-3031</v>
      </c>
      <c r="B472" s="188" t="s">
        <v>1004</v>
      </c>
      <c r="C472" s="188" t="s">
        <v>1502</v>
      </c>
      <c r="E472" s="188" t="s">
        <v>33</v>
      </c>
      <c r="F472" s="188" t="s">
        <v>1923</v>
      </c>
      <c r="N472" s="207" t="s">
        <v>41</v>
      </c>
      <c r="Y472" s="207"/>
      <c r="Z472" s="188">
        <v>650</v>
      </c>
      <c r="AA472" s="188" t="s">
        <v>158</v>
      </c>
      <c r="AB472" s="188">
        <v>9</v>
      </c>
      <c r="AC472" s="188" t="s">
        <v>1895</v>
      </c>
      <c r="AG472" s="188" t="s">
        <v>42</v>
      </c>
      <c r="AN472" s="188" t="s">
        <v>4391</v>
      </c>
      <c r="AO472" s="188" t="s">
        <v>47</v>
      </c>
      <c r="AQ472" s="188" t="s">
        <v>999</v>
      </c>
      <c r="AT472" s="188" t="s">
        <v>49</v>
      </c>
      <c r="AV472" s="187" t="e">
        <f t="shared" si="0"/>
        <v>#N/A</v>
      </c>
      <c r="AW472" s="188">
        <v>0</v>
      </c>
      <c r="AX472" s="188">
        <v>0</v>
      </c>
      <c r="AY472" s="188" t="e">
        <f>VLOOKUP(B472,#REF!,1,0)</f>
        <v>#REF!</v>
      </c>
    </row>
    <row r="473" spans="1:51">
      <c r="A473" s="187" t="str">
        <f>VLOOKUP(B473,'Item in worksheet'!J:J,1,0)</f>
        <v>MP13-3032</v>
      </c>
      <c r="B473" s="188" t="s">
        <v>1005</v>
      </c>
      <c r="C473" s="188" t="s">
        <v>1502</v>
      </c>
      <c r="E473" s="188" t="s">
        <v>33</v>
      </c>
      <c r="F473" s="188" t="s">
        <v>1923</v>
      </c>
      <c r="N473" s="207" t="s">
        <v>41</v>
      </c>
      <c r="Y473" s="207"/>
      <c r="Z473" s="188">
        <v>650</v>
      </c>
      <c r="AA473" s="188" t="s">
        <v>158</v>
      </c>
      <c r="AB473" s="188">
        <v>9</v>
      </c>
      <c r="AC473" s="188" t="s">
        <v>1896</v>
      </c>
      <c r="AG473" s="188" t="s">
        <v>42</v>
      </c>
      <c r="AN473" s="188" t="s">
        <v>4391</v>
      </c>
      <c r="AO473" s="188" t="s">
        <v>47</v>
      </c>
      <c r="AQ473" s="188" t="s">
        <v>999</v>
      </c>
      <c r="AT473" s="188" t="s">
        <v>49</v>
      </c>
      <c r="AV473" s="187" t="e">
        <f t="shared" si="0"/>
        <v>#N/A</v>
      </c>
      <c r="AW473" s="188">
        <v>0</v>
      </c>
      <c r="AX473" s="188">
        <v>0</v>
      </c>
      <c r="AY473" s="188" t="e">
        <f>VLOOKUP(B473,#REF!,1,0)</f>
        <v>#REF!</v>
      </c>
    </row>
    <row r="474" spans="1:51">
      <c r="A474" s="187" t="str">
        <f>VLOOKUP(B474,'Item in worksheet'!J:J,1,0)</f>
        <v>MP13-3031</v>
      </c>
      <c r="B474" s="188" t="s">
        <v>1004</v>
      </c>
      <c r="C474" s="188" t="s">
        <v>1502</v>
      </c>
      <c r="E474" s="188" t="s">
        <v>33</v>
      </c>
      <c r="F474" s="188" t="s">
        <v>1923</v>
      </c>
      <c r="N474" s="207" t="s">
        <v>60</v>
      </c>
      <c r="Y474" s="207"/>
      <c r="Z474" s="188">
        <v>650</v>
      </c>
      <c r="AA474" s="188" t="s">
        <v>158</v>
      </c>
      <c r="AB474" s="188">
        <v>9</v>
      </c>
      <c r="AC474" s="188" t="s">
        <v>1895</v>
      </c>
      <c r="AG474" s="188" t="s">
        <v>42</v>
      </c>
      <c r="AN474" s="188" t="s">
        <v>4391</v>
      </c>
      <c r="AO474" s="188" t="s">
        <v>47</v>
      </c>
      <c r="AQ474" s="188" t="s">
        <v>999</v>
      </c>
      <c r="AT474" s="188" t="s">
        <v>49</v>
      </c>
      <c r="AV474" s="187" t="e">
        <f t="shared" si="0"/>
        <v>#N/A</v>
      </c>
      <c r="AW474" s="188">
        <v>0</v>
      </c>
      <c r="AX474" s="188">
        <v>0</v>
      </c>
      <c r="AY474" s="188" t="e">
        <f>VLOOKUP(B474,#REF!,1,0)</f>
        <v>#REF!</v>
      </c>
    </row>
    <row r="475" spans="1:51">
      <c r="A475" s="187" t="str">
        <f>VLOOKUP(B475,'Item in worksheet'!J:J,1,0)</f>
        <v>MP13-3032</v>
      </c>
      <c r="B475" s="188" t="s">
        <v>1005</v>
      </c>
      <c r="C475" s="188" t="s">
        <v>1502</v>
      </c>
      <c r="E475" s="188" t="s">
        <v>33</v>
      </c>
      <c r="F475" s="188" t="s">
        <v>1923</v>
      </c>
      <c r="N475" s="207" t="s">
        <v>60</v>
      </c>
      <c r="Y475" s="207"/>
      <c r="Z475" s="188">
        <v>650</v>
      </c>
      <c r="AA475" s="188" t="s">
        <v>158</v>
      </c>
      <c r="AB475" s="188">
        <v>9</v>
      </c>
      <c r="AC475" s="188" t="s">
        <v>1896</v>
      </c>
      <c r="AG475" s="188" t="s">
        <v>42</v>
      </c>
      <c r="AN475" s="188" t="s">
        <v>4391</v>
      </c>
      <c r="AO475" s="188" t="s">
        <v>47</v>
      </c>
      <c r="AQ475" s="188" t="s">
        <v>999</v>
      </c>
      <c r="AT475" s="188" t="s">
        <v>49</v>
      </c>
      <c r="AV475" s="187" t="e">
        <f t="shared" si="0"/>
        <v>#N/A</v>
      </c>
      <c r="AW475" s="188">
        <v>0</v>
      </c>
      <c r="AX475" s="188">
        <v>0</v>
      </c>
      <c r="AY475" s="188" t="e">
        <f>VLOOKUP(B475,#REF!,1,0)</f>
        <v>#REF!</v>
      </c>
    </row>
    <row r="476" spans="1:51">
      <c r="A476" s="187" t="str">
        <f>VLOOKUP(B476,'Item in worksheet'!J:J,1,0)</f>
        <v>MP10-118</v>
      </c>
      <c r="B476" s="188" t="s">
        <v>1011</v>
      </c>
      <c r="C476" s="188" t="s">
        <v>1503</v>
      </c>
      <c r="E476" s="188" t="s">
        <v>33</v>
      </c>
      <c r="F476" s="188" t="s">
        <v>1923</v>
      </c>
      <c r="N476" s="188" t="s">
        <v>60</v>
      </c>
      <c r="Z476" s="188">
        <v>800</v>
      </c>
      <c r="AA476" s="188" t="s">
        <v>158</v>
      </c>
      <c r="AB476" s="188">
        <v>9</v>
      </c>
      <c r="AC476" s="188" t="s">
        <v>45</v>
      </c>
      <c r="AG476" s="188" t="s">
        <v>42</v>
      </c>
      <c r="AN476" s="188" t="s">
        <v>4391</v>
      </c>
      <c r="AO476" s="188" t="s">
        <v>47</v>
      </c>
      <c r="AQ476" s="188" t="s">
        <v>159</v>
      </c>
      <c r="AT476" s="188" t="s">
        <v>49</v>
      </c>
      <c r="AV476" s="187" t="e">
        <f t="shared" si="0"/>
        <v>#N/A</v>
      </c>
      <c r="AW476" s="188">
        <v>0</v>
      </c>
      <c r="AX476" s="188">
        <v>0</v>
      </c>
      <c r="AY476" s="188" t="e">
        <f>VLOOKUP(B476,#REF!,1,0)</f>
        <v>#REF!</v>
      </c>
    </row>
    <row r="477" spans="1:51">
      <c r="A477" s="187" t="str">
        <f>VLOOKUP(B477,'Item in worksheet'!J:J,1,0)</f>
        <v>MP10-119</v>
      </c>
      <c r="B477" s="188" t="s">
        <v>1012</v>
      </c>
      <c r="C477" s="188" t="s">
        <v>1503</v>
      </c>
      <c r="E477" s="188" t="s">
        <v>33</v>
      </c>
      <c r="F477" s="188" t="s">
        <v>1923</v>
      </c>
      <c r="N477" s="188" t="s">
        <v>60</v>
      </c>
      <c r="Z477" s="188">
        <v>800</v>
      </c>
      <c r="AA477" s="188" t="s">
        <v>158</v>
      </c>
      <c r="AB477" s="188">
        <v>9</v>
      </c>
      <c r="AC477" s="188" t="s">
        <v>53</v>
      </c>
      <c r="AG477" s="188" t="s">
        <v>42</v>
      </c>
      <c r="AN477" s="188" t="s">
        <v>4391</v>
      </c>
      <c r="AO477" s="188" t="s">
        <v>47</v>
      </c>
      <c r="AQ477" s="188" t="s">
        <v>159</v>
      </c>
      <c r="AT477" s="188" t="s">
        <v>49</v>
      </c>
      <c r="AV477" s="187" t="e">
        <f t="shared" si="0"/>
        <v>#N/A</v>
      </c>
      <c r="AW477" s="188">
        <v>0</v>
      </c>
      <c r="AX477" s="188">
        <v>0</v>
      </c>
      <c r="AY477" s="188" t="e">
        <f>VLOOKUP(B477,#REF!,1,0)</f>
        <v>#REF!</v>
      </c>
    </row>
    <row r="478" spans="1:51">
      <c r="A478" s="187" t="str">
        <f>VLOOKUP(B478,'Item in worksheet'!J:J,1,0)</f>
        <v>MP10-120</v>
      </c>
      <c r="B478" s="188" t="s">
        <v>1013</v>
      </c>
      <c r="C478" s="188" t="s">
        <v>1503</v>
      </c>
      <c r="E478" s="188" t="s">
        <v>33</v>
      </c>
      <c r="F478" s="188" t="s">
        <v>1923</v>
      </c>
      <c r="N478" s="188" t="s">
        <v>60</v>
      </c>
      <c r="Z478" s="188">
        <v>800</v>
      </c>
      <c r="AA478" s="188" t="s">
        <v>158</v>
      </c>
      <c r="AB478" s="188">
        <v>9</v>
      </c>
      <c r="AC478" s="188" t="s">
        <v>56</v>
      </c>
      <c r="AG478" s="188" t="s">
        <v>42</v>
      </c>
      <c r="AN478" s="188" t="s">
        <v>4391</v>
      </c>
      <c r="AO478" s="188" t="s">
        <v>47</v>
      </c>
      <c r="AQ478" s="188" t="s">
        <v>159</v>
      </c>
      <c r="AT478" s="188" t="s">
        <v>49</v>
      </c>
      <c r="AV478" s="187" t="e">
        <f t="shared" si="0"/>
        <v>#N/A</v>
      </c>
      <c r="AW478" s="188">
        <v>0</v>
      </c>
      <c r="AX478" s="188">
        <v>0</v>
      </c>
      <c r="AY478" s="188" t="e">
        <f>VLOOKUP(B478,#REF!,1,0)</f>
        <v>#REF!</v>
      </c>
    </row>
    <row r="479" spans="1:51">
      <c r="A479" s="187" t="str">
        <f>VLOOKUP(B479,'Item in worksheet'!J:J,1,0)</f>
        <v>MP10-111</v>
      </c>
      <c r="B479" s="188" t="s">
        <v>1017</v>
      </c>
      <c r="C479" s="188" t="s">
        <v>1504</v>
      </c>
      <c r="E479" s="188" t="s">
        <v>33</v>
      </c>
      <c r="F479" s="188" t="s">
        <v>1923</v>
      </c>
      <c r="N479" s="188" t="s">
        <v>41</v>
      </c>
      <c r="Z479" s="188">
        <v>1000</v>
      </c>
      <c r="AA479" s="188" t="s">
        <v>158</v>
      </c>
      <c r="AB479" s="188">
        <v>9</v>
      </c>
      <c r="AC479" s="188" t="s">
        <v>45</v>
      </c>
      <c r="AG479" s="188" t="s">
        <v>42</v>
      </c>
      <c r="AN479" s="188" t="s">
        <v>4391</v>
      </c>
      <c r="AO479" s="188" t="s">
        <v>47</v>
      </c>
      <c r="AQ479" s="188" t="s">
        <v>502</v>
      </c>
      <c r="AT479" s="188" t="s">
        <v>49</v>
      </c>
      <c r="AV479" s="187" t="e">
        <f t="shared" si="0"/>
        <v>#N/A</v>
      </c>
      <c r="AW479" s="188">
        <v>0</v>
      </c>
      <c r="AX479" s="188">
        <v>0</v>
      </c>
      <c r="AY479" s="188" t="e">
        <f>VLOOKUP(B479,#REF!,1,0)</f>
        <v>#REF!</v>
      </c>
    </row>
    <row r="480" spans="1:51">
      <c r="A480" s="187" t="str">
        <f>VLOOKUP(B480,'Item in worksheet'!J:J,1,0)</f>
        <v>MP10-112</v>
      </c>
      <c r="B480" s="188" t="s">
        <v>1018</v>
      </c>
      <c r="C480" s="188" t="s">
        <v>1504</v>
      </c>
      <c r="E480" s="188" t="s">
        <v>33</v>
      </c>
      <c r="F480" s="188" t="s">
        <v>1923</v>
      </c>
      <c r="N480" s="188" t="s">
        <v>41</v>
      </c>
      <c r="Z480" s="188">
        <v>1000</v>
      </c>
      <c r="AA480" s="188" t="s">
        <v>158</v>
      </c>
      <c r="AB480" s="188">
        <v>9</v>
      </c>
      <c r="AC480" s="188" t="s">
        <v>53</v>
      </c>
      <c r="AG480" s="188" t="s">
        <v>42</v>
      </c>
      <c r="AN480" s="188" t="s">
        <v>4391</v>
      </c>
      <c r="AO480" s="188" t="s">
        <v>47</v>
      </c>
      <c r="AQ480" s="188" t="s">
        <v>502</v>
      </c>
      <c r="AT480" s="188" t="s">
        <v>49</v>
      </c>
      <c r="AV480" s="187" t="e">
        <f t="shared" si="0"/>
        <v>#N/A</v>
      </c>
      <c r="AW480" s="188">
        <v>0</v>
      </c>
      <c r="AX480" s="188">
        <v>0</v>
      </c>
      <c r="AY480" s="188" t="e">
        <f>VLOOKUP(B480,#REF!,1,0)</f>
        <v>#REF!</v>
      </c>
    </row>
    <row r="481" spans="1:51">
      <c r="A481" s="187" t="str">
        <f>VLOOKUP(B481,'Item in worksheet'!J:J,1,0)</f>
        <v>MP10-113</v>
      </c>
      <c r="B481" s="188" t="s">
        <v>1019</v>
      </c>
      <c r="C481" s="188" t="s">
        <v>1504</v>
      </c>
      <c r="E481" s="188" t="s">
        <v>33</v>
      </c>
      <c r="F481" s="188" t="s">
        <v>1923</v>
      </c>
      <c r="N481" s="188" t="s">
        <v>41</v>
      </c>
      <c r="Z481" s="188">
        <v>1000</v>
      </c>
      <c r="AA481" s="188" t="s">
        <v>158</v>
      </c>
      <c r="AB481" s="188">
        <v>9</v>
      </c>
      <c r="AC481" s="188" t="s">
        <v>56</v>
      </c>
      <c r="AG481" s="188" t="s">
        <v>42</v>
      </c>
      <c r="AN481" s="188" t="s">
        <v>4391</v>
      </c>
      <c r="AO481" s="188" t="s">
        <v>47</v>
      </c>
      <c r="AQ481" s="188" t="s">
        <v>502</v>
      </c>
      <c r="AT481" s="188" t="s">
        <v>49</v>
      </c>
      <c r="AV481" s="187" t="e">
        <f t="shared" si="0"/>
        <v>#N/A</v>
      </c>
      <c r="AW481" s="188">
        <v>0</v>
      </c>
      <c r="AX481" s="188">
        <v>0</v>
      </c>
      <c r="AY481" s="188" t="e">
        <f>VLOOKUP(B481,#REF!,1,0)</f>
        <v>#REF!</v>
      </c>
    </row>
    <row r="482" spans="1:51">
      <c r="A482" s="187" t="str">
        <f>VLOOKUP(B482,'Item in worksheet'!J:J,1,0)</f>
        <v>MP10-111</v>
      </c>
      <c r="B482" s="188" t="s">
        <v>1017</v>
      </c>
      <c r="C482" s="188" t="s">
        <v>1504</v>
      </c>
      <c r="E482" s="188" t="s">
        <v>33</v>
      </c>
      <c r="F482" s="188" t="s">
        <v>1923</v>
      </c>
      <c r="N482" s="206" t="s">
        <v>1491</v>
      </c>
      <c r="Y482" s="206"/>
      <c r="Z482" s="188">
        <v>1000</v>
      </c>
      <c r="AA482" s="188" t="s">
        <v>158</v>
      </c>
      <c r="AB482" s="188">
        <v>9</v>
      </c>
      <c r="AC482" s="188" t="s">
        <v>45</v>
      </c>
      <c r="AG482" s="188" t="s">
        <v>42</v>
      </c>
      <c r="AN482" s="188" t="s">
        <v>4391</v>
      </c>
      <c r="AO482" s="188" t="s">
        <v>47</v>
      </c>
      <c r="AQ482" s="188" t="s">
        <v>502</v>
      </c>
      <c r="AT482" s="188" t="s">
        <v>49</v>
      </c>
      <c r="AV482" s="187" t="e">
        <f t="shared" si="0"/>
        <v>#N/A</v>
      </c>
      <c r="AW482" s="188">
        <v>0</v>
      </c>
      <c r="AX482" s="188">
        <v>0</v>
      </c>
      <c r="AY482" s="188" t="e">
        <f>VLOOKUP(B482,#REF!,1,0)</f>
        <v>#REF!</v>
      </c>
    </row>
    <row r="483" spans="1:51">
      <c r="A483" s="187" t="str">
        <f>VLOOKUP(B483,'Item in worksheet'!J:J,1,0)</f>
        <v>MP10-112</v>
      </c>
      <c r="B483" s="188" t="s">
        <v>1018</v>
      </c>
      <c r="C483" s="188" t="s">
        <v>1504</v>
      </c>
      <c r="E483" s="188" t="s">
        <v>33</v>
      </c>
      <c r="F483" s="188" t="s">
        <v>1923</v>
      </c>
      <c r="N483" s="206" t="s">
        <v>1491</v>
      </c>
      <c r="Y483" s="206"/>
      <c r="Z483" s="188">
        <v>1000</v>
      </c>
      <c r="AA483" s="188" t="s">
        <v>158</v>
      </c>
      <c r="AB483" s="188">
        <v>9</v>
      </c>
      <c r="AC483" s="188" t="s">
        <v>53</v>
      </c>
      <c r="AG483" s="188" t="s">
        <v>42</v>
      </c>
      <c r="AN483" s="188" t="s">
        <v>4391</v>
      </c>
      <c r="AO483" s="188" t="s">
        <v>47</v>
      </c>
      <c r="AQ483" s="188" t="s">
        <v>502</v>
      </c>
      <c r="AT483" s="188" t="s">
        <v>49</v>
      </c>
      <c r="AV483" s="187" t="e">
        <f t="shared" ref="AV483:AV546" si="1">VLOOKUP(C483,$C$1:$C$417,1,0)</f>
        <v>#N/A</v>
      </c>
      <c r="AW483" s="188">
        <v>0</v>
      </c>
      <c r="AX483" s="188">
        <v>0</v>
      </c>
      <c r="AY483" s="188" t="e">
        <f>VLOOKUP(B483,#REF!,1,0)</f>
        <v>#REF!</v>
      </c>
    </row>
    <row r="484" spans="1:51">
      <c r="A484" s="187" t="str">
        <f>VLOOKUP(B484,'Item in worksheet'!J:J,1,0)</f>
        <v>MP10-113</v>
      </c>
      <c r="B484" s="188" t="s">
        <v>1019</v>
      </c>
      <c r="C484" s="188" t="s">
        <v>1504</v>
      </c>
      <c r="E484" s="188" t="s">
        <v>33</v>
      </c>
      <c r="F484" s="188" t="s">
        <v>1923</v>
      </c>
      <c r="N484" s="206" t="s">
        <v>1491</v>
      </c>
      <c r="Y484" s="206"/>
      <c r="Z484" s="188">
        <v>1000</v>
      </c>
      <c r="AA484" s="188" t="s">
        <v>158</v>
      </c>
      <c r="AB484" s="188">
        <v>9</v>
      </c>
      <c r="AC484" s="188" t="s">
        <v>56</v>
      </c>
      <c r="AG484" s="188" t="s">
        <v>42</v>
      </c>
      <c r="AN484" s="188" t="s">
        <v>4391</v>
      </c>
      <c r="AO484" s="188" t="s">
        <v>47</v>
      </c>
      <c r="AQ484" s="188" t="s">
        <v>502</v>
      </c>
      <c r="AT484" s="188" t="s">
        <v>49</v>
      </c>
      <c r="AV484" s="187" t="e">
        <f t="shared" si="1"/>
        <v>#N/A</v>
      </c>
      <c r="AW484" s="188">
        <v>0</v>
      </c>
      <c r="AX484" s="188">
        <v>0</v>
      </c>
      <c r="AY484" s="188" t="e">
        <f>VLOOKUP(B484,#REF!,1,0)</f>
        <v>#REF!</v>
      </c>
    </row>
    <row r="485" spans="1:51">
      <c r="A485" s="187" t="str">
        <f>VLOOKUP(B485,'Item in worksheet'!J:J,1,0)</f>
        <v>MP10-2656</v>
      </c>
      <c r="B485" s="188" t="s">
        <v>1048</v>
      </c>
      <c r="C485" s="188" t="s">
        <v>1506</v>
      </c>
      <c r="E485" s="188" t="s">
        <v>33</v>
      </c>
      <c r="F485" s="188" t="s">
        <v>1923</v>
      </c>
      <c r="N485" s="188" t="s">
        <v>60</v>
      </c>
      <c r="Z485" s="188">
        <v>400</v>
      </c>
      <c r="AA485" s="188" t="s">
        <v>158</v>
      </c>
      <c r="AB485" s="188">
        <v>9</v>
      </c>
      <c r="AC485" s="188" t="s">
        <v>45</v>
      </c>
      <c r="AG485" s="188" t="s">
        <v>42</v>
      </c>
      <c r="AN485" s="188" t="s">
        <v>4391</v>
      </c>
      <c r="AO485" s="188" t="s">
        <v>47</v>
      </c>
      <c r="AQ485" s="188" t="s">
        <v>1505</v>
      </c>
      <c r="AT485" s="188" t="s">
        <v>49</v>
      </c>
      <c r="AV485" s="187" t="e">
        <f t="shared" si="1"/>
        <v>#N/A</v>
      </c>
      <c r="AW485" s="188">
        <v>0</v>
      </c>
      <c r="AX485" s="188">
        <v>0</v>
      </c>
      <c r="AY485" s="188" t="e">
        <f>VLOOKUP(B485,#REF!,1,0)</f>
        <v>#REF!</v>
      </c>
    </row>
    <row r="486" spans="1:51">
      <c r="A486" s="187" t="str">
        <f>VLOOKUP(B486,'Item in worksheet'!J:J,1,0)</f>
        <v>MP10-2657</v>
      </c>
      <c r="B486" s="188" t="s">
        <v>1050</v>
      </c>
      <c r="C486" s="188" t="s">
        <v>1506</v>
      </c>
      <c r="E486" s="188" t="s">
        <v>33</v>
      </c>
      <c r="F486" s="188" t="s">
        <v>1923</v>
      </c>
      <c r="N486" s="188" t="s">
        <v>60</v>
      </c>
      <c r="Z486" s="188">
        <v>400</v>
      </c>
      <c r="AA486" s="188" t="s">
        <v>1507</v>
      </c>
      <c r="AB486" s="188">
        <v>9</v>
      </c>
      <c r="AC486" s="188" t="s">
        <v>53</v>
      </c>
      <c r="AG486" s="188" t="s">
        <v>42</v>
      </c>
      <c r="AN486" s="188" t="s">
        <v>4391</v>
      </c>
      <c r="AO486" s="188" t="s">
        <v>47</v>
      </c>
      <c r="AQ486" s="188" t="s">
        <v>1505</v>
      </c>
      <c r="AT486" s="188" t="s">
        <v>49</v>
      </c>
      <c r="AV486" s="187" t="e">
        <f t="shared" si="1"/>
        <v>#N/A</v>
      </c>
      <c r="AW486" s="188">
        <v>0</v>
      </c>
      <c r="AX486" s="188">
        <v>0</v>
      </c>
      <c r="AY486" s="188" t="e">
        <f>VLOOKUP(B486,#REF!,1,0)</f>
        <v>#REF!</v>
      </c>
    </row>
    <row r="487" spans="1:51">
      <c r="A487" s="187" t="str">
        <f>VLOOKUP(B487,'Item in worksheet'!J:J,1,0)</f>
        <v>MP10-233</v>
      </c>
      <c r="B487" s="188" t="s">
        <v>1080</v>
      </c>
      <c r="C487" s="188" t="s">
        <v>1508</v>
      </c>
      <c r="E487" s="188" t="s">
        <v>33</v>
      </c>
      <c r="F487" s="188" t="s">
        <v>1923</v>
      </c>
      <c r="N487" s="196" t="s">
        <v>1491</v>
      </c>
      <c r="Y487" s="196"/>
      <c r="Z487" s="188">
        <v>800</v>
      </c>
      <c r="AA487" s="188" t="s">
        <v>1507</v>
      </c>
      <c r="AB487" s="188">
        <v>9</v>
      </c>
      <c r="AC487" s="188" t="s">
        <v>45</v>
      </c>
      <c r="AG487" s="188" t="s">
        <v>42</v>
      </c>
      <c r="AN487" s="188" t="s">
        <v>4391</v>
      </c>
      <c r="AO487" s="188" t="s">
        <v>47</v>
      </c>
      <c r="AQ487" s="188" t="s">
        <v>1077</v>
      </c>
      <c r="AT487" s="188" t="s">
        <v>49</v>
      </c>
      <c r="AV487" s="187" t="e">
        <f t="shared" si="1"/>
        <v>#N/A</v>
      </c>
      <c r="AW487" s="188">
        <v>0</v>
      </c>
      <c r="AX487" s="188">
        <v>0</v>
      </c>
      <c r="AY487" s="188" t="e">
        <f>VLOOKUP(B487,#REF!,1,0)</f>
        <v>#REF!</v>
      </c>
    </row>
    <row r="488" spans="1:51">
      <c r="A488" s="187" t="str">
        <f>VLOOKUP(B488,'Item in worksheet'!J:J,1,0)</f>
        <v>MP10-234</v>
      </c>
      <c r="B488" s="188" t="s">
        <v>1081</v>
      </c>
      <c r="C488" s="188" t="s">
        <v>1508</v>
      </c>
      <c r="E488" s="188" t="s">
        <v>33</v>
      </c>
      <c r="F488" s="188" t="s">
        <v>1923</v>
      </c>
      <c r="N488" s="196" t="s">
        <v>1491</v>
      </c>
      <c r="Y488" s="196"/>
      <c r="Z488" s="188">
        <v>800</v>
      </c>
      <c r="AA488" s="188" t="s">
        <v>1507</v>
      </c>
      <c r="AB488" s="188">
        <v>9</v>
      </c>
      <c r="AC488" s="188" t="s">
        <v>53</v>
      </c>
      <c r="AG488" s="188" t="s">
        <v>42</v>
      </c>
      <c r="AN488" s="188" t="s">
        <v>4391</v>
      </c>
      <c r="AO488" s="188" t="s">
        <v>47</v>
      </c>
      <c r="AQ488" s="188" t="s">
        <v>1077</v>
      </c>
      <c r="AT488" s="188" t="s">
        <v>49</v>
      </c>
      <c r="AV488" s="187" t="e">
        <f t="shared" si="1"/>
        <v>#N/A</v>
      </c>
      <c r="AW488" s="188">
        <v>0</v>
      </c>
      <c r="AX488" s="188">
        <v>0</v>
      </c>
      <c r="AY488" s="188" t="e">
        <f>VLOOKUP(B488,#REF!,1,0)</f>
        <v>#REF!</v>
      </c>
    </row>
    <row r="489" spans="1:51">
      <c r="A489" s="187" t="str">
        <f>VLOOKUP(B489,'Item in worksheet'!J:J,1,0)</f>
        <v>MP10-235</v>
      </c>
      <c r="B489" s="188" t="s">
        <v>1082</v>
      </c>
      <c r="C489" s="188" t="s">
        <v>1508</v>
      </c>
      <c r="E489" s="188" t="s">
        <v>33</v>
      </c>
      <c r="F489" s="188" t="s">
        <v>1923</v>
      </c>
      <c r="N489" s="196" t="s">
        <v>1491</v>
      </c>
      <c r="Y489" s="196"/>
      <c r="Z489" s="188">
        <v>800</v>
      </c>
      <c r="AA489" s="188" t="s">
        <v>1507</v>
      </c>
      <c r="AB489" s="188">
        <v>9</v>
      </c>
      <c r="AC489" s="188" t="s">
        <v>56</v>
      </c>
      <c r="AG489" s="188" t="s">
        <v>42</v>
      </c>
      <c r="AN489" s="188" t="s">
        <v>4391</v>
      </c>
      <c r="AO489" s="188" t="s">
        <v>47</v>
      </c>
      <c r="AQ489" s="188" t="s">
        <v>1077</v>
      </c>
      <c r="AT489" s="188" t="s">
        <v>49</v>
      </c>
      <c r="AV489" s="187" t="e">
        <f t="shared" si="1"/>
        <v>#N/A</v>
      </c>
      <c r="AW489" s="188">
        <v>0</v>
      </c>
      <c r="AX489" s="188">
        <v>0</v>
      </c>
      <c r="AY489" s="188" t="e">
        <f>VLOOKUP(B489,#REF!,1,0)</f>
        <v>#REF!</v>
      </c>
    </row>
    <row r="490" spans="1:51">
      <c r="A490" s="187" t="str">
        <f>VLOOKUP(B490,'Item in worksheet'!J:J,1,0)</f>
        <v>MP10-659</v>
      </c>
      <c r="B490" s="188" t="s">
        <v>1086</v>
      </c>
      <c r="C490" s="188" t="s">
        <v>1509</v>
      </c>
      <c r="E490" s="188" t="s">
        <v>33</v>
      </c>
      <c r="F490" s="188" t="s">
        <v>1923</v>
      </c>
      <c r="N490" s="188" t="s">
        <v>41</v>
      </c>
      <c r="Z490" s="188">
        <v>800</v>
      </c>
      <c r="AA490" s="188" t="s">
        <v>1507</v>
      </c>
      <c r="AB490" s="188">
        <v>9</v>
      </c>
      <c r="AC490" s="188" t="s">
        <v>410</v>
      </c>
      <c r="AG490" s="188" t="s">
        <v>42</v>
      </c>
      <c r="AN490" s="188" t="s">
        <v>4391</v>
      </c>
      <c r="AO490" s="188" t="s">
        <v>47</v>
      </c>
      <c r="AQ490" s="188" t="s">
        <v>999</v>
      </c>
      <c r="AT490" s="188" t="s">
        <v>49</v>
      </c>
      <c r="AV490" s="187" t="e">
        <f t="shared" si="1"/>
        <v>#N/A</v>
      </c>
      <c r="AW490" s="188">
        <v>0</v>
      </c>
      <c r="AX490" s="188">
        <v>0</v>
      </c>
      <c r="AY490" s="188" t="e">
        <f>VLOOKUP(B490,#REF!,1,0)</f>
        <v>#REF!</v>
      </c>
    </row>
    <row r="491" spans="1:51">
      <c r="A491" s="187" t="str">
        <f>VLOOKUP(B491,'Item in worksheet'!J:J,1,0)</f>
        <v>MP10-254</v>
      </c>
      <c r="B491" s="188" t="s">
        <v>1087</v>
      </c>
      <c r="C491" s="188" t="s">
        <v>1509</v>
      </c>
      <c r="E491" s="188" t="s">
        <v>33</v>
      </c>
      <c r="F491" s="188" t="s">
        <v>1923</v>
      </c>
      <c r="N491" s="188" t="s">
        <v>41</v>
      </c>
      <c r="Z491" s="188">
        <v>800</v>
      </c>
      <c r="AA491" s="188" t="s">
        <v>1507</v>
      </c>
      <c r="AB491" s="188">
        <v>9</v>
      </c>
      <c r="AC491" s="188" t="s">
        <v>45</v>
      </c>
      <c r="AG491" s="188" t="s">
        <v>42</v>
      </c>
      <c r="AN491" s="188" t="s">
        <v>4391</v>
      </c>
      <c r="AO491" s="188" t="s">
        <v>47</v>
      </c>
      <c r="AQ491" s="188" t="s">
        <v>999</v>
      </c>
      <c r="AT491" s="188" t="s">
        <v>49</v>
      </c>
      <c r="AV491" s="187" t="e">
        <f t="shared" si="1"/>
        <v>#N/A</v>
      </c>
      <c r="AW491" s="188">
        <v>0</v>
      </c>
      <c r="AX491" s="188">
        <v>0</v>
      </c>
      <c r="AY491" s="188" t="e">
        <f>VLOOKUP(B491,#REF!,1,0)</f>
        <v>#REF!</v>
      </c>
    </row>
    <row r="492" spans="1:51">
      <c r="A492" s="187" t="str">
        <f>VLOOKUP(B492,'Item in worksheet'!J:J,1,0)</f>
        <v>MP10-255</v>
      </c>
      <c r="B492" s="188" t="s">
        <v>1088</v>
      </c>
      <c r="C492" s="188" t="s">
        <v>1509</v>
      </c>
      <c r="E492" s="188" t="s">
        <v>33</v>
      </c>
      <c r="F492" s="188" t="s">
        <v>1923</v>
      </c>
      <c r="N492" s="188" t="s">
        <v>41</v>
      </c>
      <c r="Z492" s="188">
        <v>800</v>
      </c>
      <c r="AA492" s="188" t="s">
        <v>1507</v>
      </c>
      <c r="AB492" s="188">
        <v>9</v>
      </c>
      <c r="AC492" s="188" t="s">
        <v>53</v>
      </c>
      <c r="AG492" s="188" t="s">
        <v>42</v>
      </c>
      <c r="AN492" s="188" t="s">
        <v>4391</v>
      </c>
      <c r="AO492" s="188" t="s">
        <v>47</v>
      </c>
      <c r="AQ492" s="188" t="s">
        <v>999</v>
      </c>
      <c r="AT492" s="188" t="s">
        <v>49</v>
      </c>
      <c r="AV492" s="187" t="e">
        <f t="shared" si="1"/>
        <v>#N/A</v>
      </c>
      <c r="AW492" s="188">
        <v>0</v>
      </c>
      <c r="AX492" s="188">
        <v>0</v>
      </c>
      <c r="AY492" s="188" t="e">
        <f>VLOOKUP(B492,#REF!,1,0)</f>
        <v>#REF!</v>
      </c>
    </row>
    <row r="493" spans="1:51">
      <c r="A493" s="187" t="str">
        <f>VLOOKUP(B493,'Item in worksheet'!J:J,1,0)</f>
        <v>MP10-256</v>
      </c>
      <c r="B493" s="188" t="s">
        <v>1089</v>
      </c>
      <c r="C493" s="188" t="s">
        <v>1509</v>
      </c>
      <c r="E493" s="188" t="s">
        <v>33</v>
      </c>
      <c r="F493" s="188" t="s">
        <v>1923</v>
      </c>
      <c r="N493" s="188" t="s">
        <v>41</v>
      </c>
      <c r="Z493" s="188">
        <v>800</v>
      </c>
      <c r="AA493" s="188" t="s">
        <v>1507</v>
      </c>
      <c r="AB493" s="188">
        <v>9</v>
      </c>
      <c r="AC493" s="188" t="s">
        <v>56</v>
      </c>
      <c r="AG493" s="188" t="s">
        <v>42</v>
      </c>
      <c r="AN493" s="188" t="s">
        <v>4391</v>
      </c>
      <c r="AO493" s="188" t="s">
        <v>47</v>
      </c>
      <c r="AQ493" s="188" t="s">
        <v>999</v>
      </c>
      <c r="AT493" s="188" t="s">
        <v>49</v>
      </c>
      <c r="AV493" s="187" t="e">
        <f t="shared" si="1"/>
        <v>#N/A</v>
      </c>
      <c r="AW493" s="188">
        <v>0</v>
      </c>
      <c r="AX493" s="188">
        <v>0</v>
      </c>
      <c r="AY493" s="188" t="e">
        <f>VLOOKUP(B493,#REF!,1,0)</f>
        <v>#REF!</v>
      </c>
    </row>
    <row r="494" spans="1:51">
      <c r="A494" s="187" t="str">
        <f>VLOOKUP(B494,'Item in worksheet'!J:J,1,0)</f>
        <v>MP10-659</v>
      </c>
      <c r="B494" s="188" t="s">
        <v>1086</v>
      </c>
      <c r="C494" s="188" t="s">
        <v>1509</v>
      </c>
      <c r="E494" s="188" t="s">
        <v>33</v>
      </c>
      <c r="F494" s="188" t="s">
        <v>1923</v>
      </c>
      <c r="N494" s="196" t="s">
        <v>1491</v>
      </c>
      <c r="Y494" s="196"/>
      <c r="Z494" s="188">
        <v>800</v>
      </c>
      <c r="AA494" s="188" t="s">
        <v>1507</v>
      </c>
      <c r="AB494" s="188">
        <v>9</v>
      </c>
      <c r="AC494" s="188" t="s">
        <v>410</v>
      </c>
      <c r="AG494" s="188" t="s">
        <v>42</v>
      </c>
      <c r="AN494" s="188" t="s">
        <v>4391</v>
      </c>
      <c r="AO494" s="188" t="s">
        <v>47</v>
      </c>
      <c r="AQ494" s="188" t="s">
        <v>999</v>
      </c>
      <c r="AT494" s="188" t="s">
        <v>49</v>
      </c>
      <c r="AV494" s="187" t="e">
        <f t="shared" si="1"/>
        <v>#N/A</v>
      </c>
      <c r="AW494" s="188">
        <v>0</v>
      </c>
      <c r="AX494" s="188">
        <v>0</v>
      </c>
      <c r="AY494" s="188" t="e">
        <f>VLOOKUP(B494,#REF!,1,0)</f>
        <v>#REF!</v>
      </c>
    </row>
    <row r="495" spans="1:51">
      <c r="A495" s="187" t="str">
        <f>VLOOKUP(B495,'Item in worksheet'!J:J,1,0)</f>
        <v>MP10-254</v>
      </c>
      <c r="B495" s="188" t="s">
        <v>1087</v>
      </c>
      <c r="C495" s="188" t="s">
        <v>1509</v>
      </c>
      <c r="E495" s="188" t="s">
        <v>33</v>
      </c>
      <c r="F495" s="188" t="s">
        <v>1923</v>
      </c>
      <c r="N495" s="196" t="s">
        <v>1491</v>
      </c>
      <c r="Y495" s="196"/>
      <c r="Z495" s="188">
        <v>800</v>
      </c>
      <c r="AA495" s="188" t="s">
        <v>1507</v>
      </c>
      <c r="AB495" s="188">
        <v>9</v>
      </c>
      <c r="AC495" s="188" t="s">
        <v>45</v>
      </c>
      <c r="AG495" s="188" t="s">
        <v>42</v>
      </c>
      <c r="AN495" s="188" t="s">
        <v>4391</v>
      </c>
      <c r="AO495" s="188" t="s">
        <v>47</v>
      </c>
      <c r="AQ495" s="188" t="s">
        <v>999</v>
      </c>
      <c r="AT495" s="188" t="s">
        <v>49</v>
      </c>
      <c r="AV495" s="187" t="e">
        <f t="shared" si="1"/>
        <v>#N/A</v>
      </c>
      <c r="AW495" s="188">
        <v>0</v>
      </c>
      <c r="AX495" s="188">
        <v>0</v>
      </c>
      <c r="AY495" s="188" t="e">
        <f>VLOOKUP(B495,#REF!,1,0)</f>
        <v>#REF!</v>
      </c>
    </row>
    <row r="496" spans="1:51">
      <c r="A496" s="187" t="str">
        <f>VLOOKUP(B496,'Item in worksheet'!J:J,1,0)</f>
        <v>MP10-255</v>
      </c>
      <c r="B496" s="188" t="s">
        <v>1088</v>
      </c>
      <c r="C496" s="188" t="s">
        <v>1509</v>
      </c>
      <c r="E496" s="188" t="s">
        <v>33</v>
      </c>
      <c r="F496" s="188" t="s">
        <v>1923</v>
      </c>
      <c r="N496" s="196" t="s">
        <v>1491</v>
      </c>
      <c r="Y496" s="196"/>
      <c r="Z496" s="188">
        <v>800</v>
      </c>
      <c r="AA496" s="188" t="s">
        <v>1507</v>
      </c>
      <c r="AB496" s="188">
        <v>9</v>
      </c>
      <c r="AC496" s="188" t="s">
        <v>53</v>
      </c>
      <c r="AG496" s="188" t="s">
        <v>42</v>
      </c>
      <c r="AN496" s="188" t="s">
        <v>4391</v>
      </c>
      <c r="AO496" s="188" t="s">
        <v>47</v>
      </c>
      <c r="AQ496" s="188" t="s">
        <v>999</v>
      </c>
      <c r="AT496" s="188" t="s">
        <v>49</v>
      </c>
      <c r="AV496" s="187" t="e">
        <f t="shared" si="1"/>
        <v>#N/A</v>
      </c>
      <c r="AW496" s="188">
        <v>0</v>
      </c>
      <c r="AX496" s="188">
        <v>0</v>
      </c>
      <c r="AY496" s="188" t="e">
        <f>VLOOKUP(B496,#REF!,1,0)</f>
        <v>#REF!</v>
      </c>
    </row>
    <row r="497" spans="1:51">
      <c r="A497" s="187" t="str">
        <f>VLOOKUP(B497,'Item in worksheet'!J:J,1,0)</f>
        <v>MP10-256</v>
      </c>
      <c r="B497" s="188" t="s">
        <v>1089</v>
      </c>
      <c r="C497" s="188" t="s">
        <v>1509</v>
      </c>
      <c r="E497" s="188" t="s">
        <v>33</v>
      </c>
      <c r="F497" s="188" t="s">
        <v>1923</v>
      </c>
      <c r="N497" s="196" t="s">
        <v>1491</v>
      </c>
      <c r="Y497" s="196"/>
      <c r="Z497" s="188">
        <v>800</v>
      </c>
      <c r="AA497" s="188" t="s">
        <v>1507</v>
      </c>
      <c r="AB497" s="188">
        <v>9</v>
      </c>
      <c r="AC497" s="188" t="s">
        <v>56</v>
      </c>
      <c r="AG497" s="188" t="s">
        <v>42</v>
      </c>
      <c r="AN497" s="188" t="s">
        <v>4391</v>
      </c>
      <c r="AO497" s="188" t="s">
        <v>47</v>
      </c>
      <c r="AQ497" s="188" t="s">
        <v>999</v>
      </c>
      <c r="AT497" s="188" t="s">
        <v>49</v>
      </c>
      <c r="AV497" s="187" t="e">
        <f t="shared" si="1"/>
        <v>#N/A</v>
      </c>
      <c r="AW497" s="188">
        <v>0</v>
      </c>
      <c r="AX497" s="188">
        <v>0</v>
      </c>
      <c r="AY497" s="188" t="e">
        <f>VLOOKUP(B497,#REF!,1,0)</f>
        <v>#REF!</v>
      </c>
    </row>
    <row r="498" spans="1:51">
      <c r="A498" s="187" t="str">
        <f>VLOOKUP(B498,'Item in worksheet'!J:J,1,0)</f>
        <v>MP10-639</v>
      </c>
      <c r="B498" s="188" t="s">
        <v>1091</v>
      </c>
      <c r="C498" s="188" t="s">
        <v>1510</v>
      </c>
      <c r="E498" s="188" t="s">
        <v>33</v>
      </c>
      <c r="F498" s="188" t="s">
        <v>1923</v>
      </c>
      <c r="N498" s="188" t="s">
        <v>41</v>
      </c>
      <c r="Z498" s="188">
        <v>800</v>
      </c>
      <c r="AA498" s="188" t="s">
        <v>1507</v>
      </c>
      <c r="AB498" s="188">
        <v>9</v>
      </c>
      <c r="AC498" s="188" t="s">
        <v>45</v>
      </c>
      <c r="AG498" s="188" t="s">
        <v>42</v>
      </c>
      <c r="AN498" s="188" t="s">
        <v>4391</v>
      </c>
      <c r="AO498" s="188" t="s">
        <v>47</v>
      </c>
      <c r="AQ498" s="188" t="s">
        <v>999</v>
      </c>
      <c r="AT498" s="188" t="s">
        <v>49</v>
      </c>
      <c r="AV498" s="187" t="e">
        <f t="shared" si="1"/>
        <v>#N/A</v>
      </c>
      <c r="AW498" s="188">
        <v>0</v>
      </c>
      <c r="AX498" s="188">
        <v>0</v>
      </c>
      <c r="AY498" s="188" t="e">
        <f>VLOOKUP(B498,#REF!,1,0)</f>
        <v>#REF!</v>
      </c>
    </row>
    <row r="499" spans="1:51">
      <c r="A499" s="187" t="str">
        <f>VLOOKUP(B499,'Item in worksheet'!J:J,1,0)</f>
        <v>MP10-640</v>
      </c>
      <c r="B499" s="188" t="s">
        <v>1092</v>
      </c>
      <c r="C499" s="188" t="s">
        <v>1510</v>
      </c>
      <c r="E499" s="188" t="s">
        <v>33</v>
      </c>
      <c r="F499" s="188" t="s">
        <v>1923</v>
      </c>
      <c r="N499" s="188" t="s">
        <v>41</v>
      </c>
      <c r="Z499" s="188">
        <v>800</v>
      </c>
      <c r="AA499" s="188" t="s">
        <v>1507</v>
      </c>
      <c r="AB499" s="188">
        <v>9</v>
      </c>
      <c r="AC499" s="188" t="s">
        <v>53</v>
      </c>
      <c r="AG499" s="188" t="s">
        <v>42</v>
      </c>
      <c r="AN499" s="188" t="s">
        <v>4391</v>
      </c>
      <c r="AO499" s="188" t="s">
        <v>47</v>
      </c>
      <c r="AQ499" s="188" t="s">
        <v>999</v>
      </c>
      <c r="AT499" s="188" t="s">
        <v>49</v>
      </c>
      <c r="AV499" s="187" t="e">
        <f t="shared" si="1"/>
        <v>#N/A</v>
      </c>
      <c r="AW499" s="188">
        <v>0</v>
      </c>
      <c r="AX499" s="188">
        <v>0</v>
      </c>
      <c r="AY499" s="188" t="e">
        <f>VLOOKUP(B499,#REF!,1,0)</f>
        <v>#REF!</v>
      </c>
    </row>
    <row r="500" spans="1:51">
      <c r="A500" s="187" t="str">
        <f>VLOOKUP(B500,'Item in worksheet'!J:J,1,0)</f>
        <v>MP10-2576</v>
      </c>
      <c r="B500" s="188" t="s">
        <v>1093</v>
      </c>
      <c r="C500" s="188" t="s">
        <v>1510</v>
      </c>
      <c r="E500" s="188" t="s">
        <v>33</v>
      </c>
      <c r="F500" s="188" t="s">
        <v>1923</v>
      </c>
      <c r="N500" s="196" t="s">
        <v>1491</v>
      </c>
      <c r="Y500" s="196"/>
      <c r="Z500" s="188">
        <v>800</v>
      </c>
      <c r="AA500" s="188" t="s">
        <v>1507</v>
      </c>
      <c r="AB500" s="188">
        <v>9</v>
      </c>
      <c r="AC500" s="188" t="s">
        <v>410</v>
      </c>
      <c r="AG500" s="188" t="s">
        <v>42</v>
      </c>
      <c r="AN500" s="188" t="s">
        <v>4391</v>
      </c>
      <c r="AO500" s="188" t="s">
        <v>47</v>
      </c>
      <c r="AQ500" s="188" t="s">
        <v>999</v>
      </c>
      <c r="AT500" s="188" t="s">
        <v>49</v>
      </c>
      <c r="AV500" s="187" t="e">
        <f t="shared" si="1"/>
        <v>#N/A</v>
      </c>
      <c r="AW500" s="188">
        <v>0</v>
      </c>
      <c r="AX500" s="188">
        <v>0</v>
      </c>
      <c r="AY500" s="188" t="e">
        <f>VLOOKUP(B500,#REF!,1,0)</f>
        <v>#REF!</v>
      </c>
    </row>
    <row r="501" spans="1:51">
      <c r="A501" s="187" t="str">
        <f>VLOOKUP(B501,'Item in worksheet'!J:J,1,0)</f>
        <v>MP10-639</v>
      </c>
      <c r="B501" s="188" t="s">
        <v>1091</v>
      </c>
      <c r="C501" s="188" t="s">
        <v>1510</v>
      </c>
      <c r="E501" s="188" t="s">
        <v>33</v>
      </c>
      <c r="F501" s="188" t="s">
        <v>1923</v>
      </c>
      <c r="N501" s="196" t="s">
        <v>1491</v>
      </c>
      <c r="Y501" s="196"/>
      <c r="Z501" s="188">
        <v>800</v>
      </c>
      <c r="AA501" s="188" t="s">
        <v>1507</v>
      </c>
      <c r="AB501" s="188">
        <v>9</v>
      </c>
      <c r="AC501" s="188" t="s">
        <v>45</v>
      </c>
      <c r="AG501" s="188" t="s">
        <v>42</v>
      </c>
      <c r="AN501" s="188" t="s">
        <v>4391</v>
      </c>
      <c r="AO501" s="188" t="s">
        <v>47</v>
      </c>
      <c r="AQ501" s="188" t="s">
        <v>999</v>
      </c>
      <c r="AT501" s="188" t="s">
        <v>49</v>
      </c>
      <c r="AV501" s="187" t="e">
        <f t="shared" si="1"/>
        <v>#N/A</v>
      </c>
      <c r="AW501" s="188">
        <v>0</v>
      </c>
      <c r="AX501" s="188">
        <v>0</v>
      </c>
      <c r="AY501" s="188" t="e">
        <f>VLOOKUP(B501,#REF!,1,0)</f>
        <v>#REF!</v>
      </c>
    </row>
    <row r="502" spans="1:51">
      <c r="A502" s="187" t="str">
        <f>VLOOKUP(B502,'Item in worksheet'!J:J,1,0)</f>
        <v>MP10-640</v>
      </c>
      <c r="B502" s="188" t="s">
        <v>1092</v>
      </c>
      <c r="C502" s="188" t="s">
        <v>1510</v>
      </c>
      <c r="E502" s="188" t="s">
        <v>33</v>
      </c>
      <c r="F502" s="188" t="s">
        <v>1923</v>
      </c>
      <c r="N502" s="196" t="s">
        <v>1491</v>
      </c>
      <c r="Y502" s="196"/>
      <c r="Z502" s="188">
        <v>800</v>
      </c>
      <c r="AA502" s="188" t="s">
        <v>1507</v>
      </c>
      <c r="AB502" s="188">
        <v>9</v>
      </c>
      <c r="AC502" s="188" t="s">
        <v>53</v>
      </c>
      <c r="AG502" s="188" t="s">
        <v>42</v>
      </c>
      <c r="AN502" s="188" t="s">
        <v>4391</v>
      </c>
      <c r="AO502" s="188" t="s">
        <v>47</v>
      </c>
      <c r="AQ502" s="188" t="s">
        <v>999</v>
      </c>
      <c r="AT502" s="188" t="s">
        <v>49</v>
      </c>
      <c r="AV502" s="187" t="e">
        <f t="shared" si="1"/>
        <v>#N/A</v>
      </c>
      <c r="AW502" s="188">
        <v>0</v>
      </c>
      <c r="AX502" s="188">
        <v>0</v>
      </c>
      <c r="AY502" s="188" t="e">
        <f>VLOOKUP(B502,#REF!,1,0)</f>
        <v>#REF!</v>
      </c>
    </row>
    <row r="503" spans="1:51">
      <c r="A503" s="187" t="str">
        <f>VLOOKUP(B503,'Item in worksheet'!J:J,1,0)</f>
        <v>MP10-641</v>
      </c>
      <c r="B503" s="188" t="s">
        <v>1094</v>
      </c>
      <c r="C503" s="188" t="s">
        <v>1510</v>
      </c>
      <c r="E503" s="188" t="s">
        <v>33</v>
      </c>
      <c r="F503" s="188" t="s">
        <v>1923</v>
      </c>
      <c r="N503" s="196" t="s">
        <v>1491</v>
      </c>
      <c r="Y503" s="196"/>
      <c r="Z503" s="188">
        <v>800</v>
      </c>
      <c r="AA503" s="188" t="s">
        <v>1507</v>
      </c>
      <c r="AB503" s="188">
        <v>9</v>
      </c>
      <c r="AC503" s="188" t="s">
        <v>56</v>
      </c>
      <c r="AG503" s="188" t="s">
        <v>42</v>
      </c>
      <c r="AN503" s="188" t="s">
        <v>4391</v>
      </c>
      <c r="AO503" s="188" t="s">
        <v>47</v>
      </c>
      <c r="AQ503" s="188" t="s">
        <v>999</v>
      </c>
      <c r="AT503" s="188" t="s">
        <v>49</v>
      </c>
      <c r="AV503" s="187" t="e">
        <f t="shared" si="1"/>
        <v>#N/A</v>
      </c>
      <c r="AW503" s="188">
        <v>0</v>
      </c>
      <c r="AX503" s="188">
        <v>0</v>
      </c>
      <c r="AY503" s="188" t="e">
        <f>VLOOKUP(B503,#REF!,1,0)</f>
        <v>#REF!</v>
      </c>
    </row>
    <row r="504" spans="1:51">
      <c r="A504" s="187" t="str">
        <f>VLOOKUP(B504,'Item in worksheet'!J:J,1,0)</f>
        <v>MP10-2578</v>
      </c>
      <c r="B504" s="188" t="s">
        <v>1096</v>
      </c>
      <c r="C504" s="188" t="s">
        <v>1511</v>
      </c>
      <c r="E504" s="188" t="s">
        <v>33</v>
      </c>
      <c r="F504" s="188" t="s">
        <v>1923</v>
      </c>
      <c r="N504" s="188" t="s">
        <v>41</v>
      </c>
      <c r="Z504" s="188">
        <v>800</v>
      </c>
      <c r="AA504" s="188" t="s">
        <v>1507</v>
      </c>
      <c r="AB504" s="188">
        <v>9</v>
      </c>
      <c r="AC504" s="188" t="s">
        <v>410</v>
      </c>
      <c r="AG504" s="188" t="s">
        <v>42</v>
      </c>
      <c r="AN504" s="188" t="s">
        <v>4391</v>
      </c>
      <c r="AO504" s="188" t="s">
        <v>47</v>
      </c>
      <c r="AQ504" s="188" t="s">
        <v>999</v>
      </c>
      <c r="AT504" s="188" t="s">
        <v>49</v>
      </c>
      <c r="AV504" s="187" t="e">
        <f t="shared" si="1"/>
        <v>#N/A</v>
      </c>
      <c r="AW504" s="188">
        <v>0</v>
      </c>
      <c r="AX504" s="188">
        <v>0</v>
      </c>
      <c r="AY504" s="188" t="e">
        <f>VLOOKUP(B504,#REF!,1,0)</f>
        <v>#REF!</v>
      </c>
    </row>
    <row r="505" spans="1:51">
      <c r="A505" s="187" t="str">
        <f>VLOOKUP(B505,'Item in worksheet'!J:J,1,0)</f>
        <v>MP10-738</v>
      </c>
      <c r="B505" s="188" t="s">
        <v>1097</v>
      </c>
      <c r="C505" s="188" t="s">
        <v>1511</v>
      </c>
      <c r="E505" s="188" t="s">
        <v>33</v>
      </c>
      <c r="F505" s="188" t="s">
        <v>1923</v>
      </c>
      <c r="N505" s="188" t="s">
        <v>41</v>
      </c>
      <c r="Z505" s="188">
        <v>800</v>
      </c>
      <c r="AA505" s="188" t="s">
        <v>1507</v>
      </c>
      <c r="AB505" s="188">
        <v>9</v>
      </c>
      <c r="AC505" s="188" t="s">
        <v>45</v>
      </c>
      <c r="AG505" s="188" t="s">
        <v>42</v>
      </c>
      <c r="AN505" s="188" t="s">
        <v>4391</v>
      </c>
      <c r="AO505" s="188" t="s">
        <v>47</v>
      </c>
      <c r="AQ505" s="188" t="s">
        <v>999</v>
      </c>
      <c r="AT505" s="188" t="s">
        <v>49</v>
      </c>
      <c r="AV505" s="187" t="e">
        <f t="shared" si="1"/>
        <v>#N/A</v>
      </c>
      <c r="AW505" s="188">
        <v>0</v>
      </c>
      <c r="AX505" s="188">
        <v>0</v>
      </c>
      <c r="AY505" s="188" t="e">
        <f>VLOOKUP(B505,#REF!,1,0)</f>
        <v>#REF!</v>
      </c>
    </row>
    <row r="506" spans="1:51">
      <c r="A506" s="187" t="str">
        <f>VLOOKUP(B506,'Item in worksheet'!J:J,1,0)</f>
        <v>MP10-739</v>
      </c>
      <c r="B506" s="188" t="s">
        <v>1098</v>
      </c>
      <c r="C506" s="188" t="s">
        <v>1511</v>
      </c>
      <c r="E506" s="188" t="s">
        <v>33</v>
      </c>
      <c r="F506" s="188" t="s">
        <v>1923</v>
      </c>
      <c r="N506" s="188" t="s">
        <v>41</v>
      </c>
      <c r="Z506" s="188">
        <v>800</v>
      </c>
      <c r="AA506" s="188" t="s">
        <v>1507</v>
      </c>
      <c r="AB506" s="188">
        <v>9</v>
      </c>
      <c r="AC506" s="188" t="s">
        <v>53</v>
      </c>
      <c r="AG506" s="188" t="s">
        <v>42</v>
      </c>
      <c r="AN506" s="188" t="s">
        <v>4391</v>
      </c>
      <c r="AO506" s="188" t="s">
        <v>47</v>
      </c>
      <c r="AQ506" s="188" t="s">
        <v>999</v>
      </c>
      <c r="AT506" s="188" t="s">
        <v>49</v>
      </c>
      <c r="AV506" s="187" t="e">
        <f t="shared" si="1"/>
        <v>#N/A</v>
      </c>
      <c r="AW506" s="188">
        <v>0</v>
      </c>
      <c r="AX506" s="188">
        <v>0</v>
      </c>
      <c r="AY506" s="188" t="e">
        <f>VLOOKUP(B506,#REF!,1,0)</f>
        <v>#REF!</v>
      </c>
    </row>
    <row r="507" spans="1:51">
      <c r="A507" s="187" t="str">
        <f>VLOOKUP(B507,'Item in worksheet'!J:J,1,0)</f>
        <v>MP10-740</v>
      </c>
      <c r="B507" s="188" t="s">
        <v>1099</v>
      </c>
      <c r="C507" s="188" t="s">
        <v>1511</v>
      </c>
      <c r="E507" s="188" t="s">
        <v>33</v>
      </c>
      <c r="F507" s="188" t="s">
        <v>1923</v>
      </c>
      <c r="N507" s="188" t="s">
        <v>41</v>
      </c>
      <c r="Z507" s="188">
        <v>800</v>
      </c>
      <c r="AA507" s="188" t="s">
        <v>1507</v>
      </c>
      <c r="AB507" s="188">
        <v>9</v>
      </c>
      <c r="AC507" s="188" t="s">
        <v>56</v>
      </c>
      <c r="AG507" s="188" t="s">
        <v>42</v>
      </c>
      <c r="AN507" s="188" t="s">
        <v>4391</v>
      </c>
      <c r="AO507" s="188" t="s">
        <v>47</v>
      </c>
      <c r="AQ507" s="188" t="s">
        <v>999</v>
      </c>
      <c r="AT507" s="188" t="s">
        <v>49</v>
      </c>
      <c r="AV507" s="187" t="e">
        <f t="shared" si="1"/>
        <v>#N/A</v>
      </c>
      <c r="AW507" s="188">
        <v>0</v>
      </c>
      <c r="AX507" s="188">
        <v>0</v>
      </c>
      <c r="AY507" s="188" t="e">
        <f>VLOOKUP(B507,#REF!,1,0)</f>
        <v>#REF!</v>
      </c>
    </row>
    <row r="508" spans="1:51">
      <c r="A508" s="187" t="str">
        <f>VLOOKUP(B508,'Item in worksheet'!J:J,1,0)</f>
        <v>MP10-2578</v>
      </c>
      <c r="B508" s="188" t="s">
        <v>1096</v>
      </c>
      <c r="C508" s="188" t="s">
        <v>1511</v>
      </c>
      <c r="E508" s="188" t="s">
        <v>33</v>
      </c>
      <c r="F508" s="188" t="s">
        <v>1923</v>
      </c>
      <c r="N508" s="196" t="s">
        <v>1491</v>
      </c>
      <c r="Y508" s="196"/>
      <c r="Z508" s="188">
        <v>800</v>
      </c>
      <c r="AA508" s="188" t="s">
        <v>1507</v>
      </c>
      <c r="AB508" s="188">
        <v>9</v>
      </c>
      <c r="AC508" s="188" t="s">
        <v>410</v>
      </c>
      <c r="AG508" s="188" t="s">
        <v>42</v>
      </c>
      <c r="AN508" s="188" t="s">
        <v>4391</v>
      </c>
      <c r="AO508" s="188" t="s">
        <v>47</v>
      </c>
      <c r="AQ508" s="188" t="s">
        <v>999</v>
      </c>
      <c r="AT508" s="188" t="s">
        <v>49</v>
      </c>
      <c r="AV508" s="187" t="e">
        <f t="shared" si="1"/>
        <v>#N/A</v>
      </c>
      <c r="AW508" s="188">
        <v>0</v>
      </c>
      <c r="AX508" s="188">
        <v>0</v>
      </c>
      <c r="AY508" s="188" t="e">
        <f>VLOOKUP(B508,#REF!,1,0)</f>
        <v>#REF!</v>
      </c>
    </row>
    <row r="509" spans="1:51">
      <c r="A509" s="187" t="str">
        <f>VLOOKUP(B509,'Item in worksheet'!J:J,1,0)</f>
        <v>MP10-738</v>
      </c>
      <c r="B509" s="188" t="s">
        <v>1097</v>
      </c>
      <c r="C509" s="188" t="s">
        <v>1511</v>
      </c>
      <c r="E509" s="188" t="s">
        <v>33</v>
      </c>
      <c r="F509" s="188" t="s">
        <v>1923</v>
      </c>
      <c r="N509" s="196" t="s">
        <v>1491</v>
      </c>
      <c r="Y509" s="196"/>
      <c r="Z509" s="188">
        <v>800</v>
      </c>
      <c r="AA509" s="188" t="s">
        <v>1507</v>
      </c>
      <c r="AB509" s="188">
        <v>9</v>
      </c>
      <c r="AC509" s="188" t="s">
        <v>45</v>
      </c>
      <c r="AG509" s="188" t="s">
        <v>42</v>
      </c>
      <c r="AN509" s="188" t="s">
        <v>4391</v>
      </c>
      <c r="AO509" s="188" t="s">
        <v>47</v>
      </c>
      <c r="AQ509" s="188" t="s">
        <v>999</v>
      </c>
      <c r="AT509" s="188" t="s">
        <v>49</v>
      </c>
      <c r="AV509" s="187" t="e">
        <f t="shared" si="1"/>
        <v>#N/A</v>
      </c>
      <c r="AW509" s="188">
        <v>0</v>
      </c>
      <c r="AX509" s="188">
        <v>0</v>
      </c>
      <c r="AY509" s="188" t="e">
        <f>VLOOKUP(B509,#REF!,1,0)</f>
        <v>#REF!</v>
      </c>
    </row>
    <row r="510" spans="1:51">
      <c r="A510" s="187" t="str">
        <f>VLOOKUP(B510,'Item in worksheet'!J:J,1,0)</f>
        <v>MP10-739</v>
      </c>
      <c r="B510" s="188" t="s">
        <v>1098</v>
      </c>
      <c r="C510" s="188" t="s">
        <v>1511</v>
      </c>
      <c r="E510" s="188" t="s">
        <v>33</v>
      </c>
      <c r="F510" s="188" t="s">
        <v>1923</v>
      </c>
      <c r="N510" s="196" t="s">
        <v>1491</v>
      </c>
      <c r="Y510" s="196"/>
      <c r="Z510" s="188">
        <v>800</v>
      </c>
      <c r="AA510" s="188" t="s">
        <v>1507</v>
      </c>
      <c r="AB510" s="188">
        <v>9</v>
      </c>
      <c r="AC510" s="188" t="s">
        <v>53</v>
      </c>
      <c r="AG510" s="188" t="s">
        <v>42</v>
      </c>
      <c r="AN510" s="188" t="s">
        <v>4391</v>
      </c>
      <c r="AO510" s="188" t="s">
        <v>47</v>
      </c>
      <c r="AQ510" s="188" t="s">
        <v>999</v>
      </c>
      <c r="AT510" s="188" t="s">
        <v>49</v>
      </c>
      <c r="AV510" s="187" t="e">
        <f t="shared" si="1"/>
        <v>#N/A</v>
      </c>
      <c r="AW510" s="188">
        <v>0</v>
      </c>
      <c r="AX510" s="188">
        <v>0</v>
      </c>
      <c r="AY510" s="188" t="e">
        <f>VLOOKUP(B510,#REF!,1,0)</f>
        <v>#REF!</v>
      </c>
    </row>
    <row r="511" spans="1:51">
      <c r="A511" s="187" t="str">
        <f>VLOOKUP(B511,'Item in worksheet'!J:J,1,0)</f>
        <v>MP10-740</v>
      </c>
      <c r="B511" s="188" t="s">
        <v>1099</v>
      </c>
      <c r="C511" s="188" t="s">
        <v>1511</v>
      </c>
      <c r="E511" s="188" t="s">
        <v>33</v>
      </c>
      <c r="F511" s="188" t="s">
        <v>1923</v>
      </c>
      <c r="N511" s="196" t="s">
        <v>1491</v>
      </c>
      <c r="Y511" s="196"/>
      <c r="Z511" s="188">
        <v>800</v>
      </c>
      <c r="AA511" s="188" t="s">
        <v>1507</v>
      </c>
      <c r="AB511" s="188">
        <v>9</v>
      </c>
      <c r="AC511" s="188" t="s">
        <v>56</v>
      </c>
      <c r="AG511" s="188" t="s">
        <v>42</v>
      </c>
      <c r="AN511" s="188" t="s">
        <v>4391</v>
      </c>
      <c r="AO511" s="188" t="s">
        <v>47</v>
      </c>
      <c r="AQ511" s="188" t="s">
        <v>999</v>
      </c>
      <c r="AT511" s="188" t="s">
        <v>49</v>
      </c>
      <c r="AV511" s="187" t="e">
        <f t="shared" si="1"/>
        <v>#N/A</v>
      </c>
      <c r="AW511" s="188">
        <v>0</v>
      </c>
      <c r="AX511" s="188">
        <v>0</v>
      </c>
      <c r="AY511" s="188" t="e">
        <f>VLOOKUP(B511,#REF!,1,0)</f>
        <v>#REF!</v>
      </c>
    </row>
    <row r="512" spans="1:51">
      <c r="A512" s="187" t="str">
        <f>VLOOKUP(B512,'Item in worksheet'!J:J,1,0)</f>
        <v>MP10-2577</v>
      </c>
      <c r="B512" s="188" t="s">
        <v>1101</v>
      </c>
      <c r="C512" s="188" t="s">
        <v>1512</v>
      </c>
      <c r="E512" s="188" t="s">
        <v>33</v>
      </c>
      <c r="F512" s="188" t="s">
        <v>1923</v>
      </c>
      <c r="N512" s="188" t="s">
        <v>41</v>
      </c>
      <c r="Z512" s="188">
        <v>800</v>
      </c>
      <c r="AA512" s="188" t="s">
        <v>1507</v>
      </c>
      <c r="AB512" s="188">
        <v>9</v>
      </c>
      <c r="AC512" s="188" t="s">
        <v>410</v>
      </c>
      <c r="AG512" s="188" t="s">
        <v>42</v>
      </c>
      <c r="AN512" s="188" t="s">
        <v>4391</v>
      </c>
      <c r="AO512" s="188" t="s">
        <v>47</v>
      </c>
      <c r="AQ512" s="188" t="s">
        <v>999</v>
      </c>
      <c r="AT512" s="188" t="s">
        <v>49</v>
      </c>
      <c r="AV512" s="187" t="e">
        <f t="shared" si="1"/>
        <v>#N/A</v>
      </c>
      <c r="AW512" s="188">
        <v>0</v>
      </c>
      <c r="AX512" s="188">
        <v>0</v>
      </c>
      <c r="AY512" s="188" t="e">
        <f>VLOOKUP(B512,#REF!,1,0)</f>
        <v>#REF!</v>
      </c>
    </row>
    <row r="513" spans="1:51">
      <c r="A513" s="187" t="str">
        <f>VLOOKUP(B513,'Item in worksheet'!J:J,1,0)</f>
        <v>MP10-1328</v>
      </c>
      <c r="B513" s="188" t="s">
        <v>1102</v>
      </c>
      <c r="C513" s="188" t="s">
        <v>1512</v>
      </c>
      <c r="E513" s="188" t="s">
        <v>33</v>
      </c>
      <c r="F513" s="188" t="s">
        <v>1923</v>
      </c>
      <c r="N513" s="188" t="s">
        <v>41</v>
      </c>
      <c r="Z513" s="188">
        <v>800</v>
      </c>
      <c r="AA513" s="188" t="s">
        <v>1507</v>
      </c>
      <c r="AB513" s="188">
        <v>9</v>
      </c>
      <c r="AC513" s="188" t="s">
        <v>45</v>
      </c>
      <c r="AG513" s="188" t="s">
        <v>42</v>
      </c>
      <c r="AN513" s="188" t="s">
        <v>4391</v>
      </c>
      <c r="AO513" s="188" t="s">
        <v>47</v>
      </c>
      <c r="AQ513" s="188" t="s">
        <v>999</v>
      </c>
      <c r="AT513" s="188" t="s">
        <v>49</v>
      </c>
      <c r="AV513" s="187" t="e">
        <f t="shared" si="1"/>
        <v>#N/A</v>
      </c>
      <c r="AW513" s="188">
        <v>0</v>
      </c>
      <c r="AX513" s="188">
        <v>0</v>
      </c>
      <c r="AY513" s="188" t="e">
        <f>VLOOKUP(B513,#REF!,1,0)</f>
        <v>#REF!</v>
      </c>
    </row>
    <row r="514" spans="1:51">
      <c r="A514" s="187" t="str">
        <f>VLOOKUP(B514,'Item in worksheet'!J:J,1,0)</f>
        <v>MP10-1329</v>
      </c>
      <c r="B514" s="188" t="s">
        <v>1103</v>
      </c>
      <c r="C514" s="188" t="s">
        <v>1512</v>
      </c>
      <c r="E514" s="188" t="s">
        <v>33</v>
      </c>
      <c r="F514" s="188" t="s">
        <v>1923</v>
      </c>
      <c r="N514" s="188" t="s">
        <v>41</v>
      </c>
      <c r="Z514" s="188">
        <v>800</v>
      </c>
      <c r="AA514" s="188" t="s">
        <v>1507</v>
      </c>
      <c r="AB514" s="188">
        <v>9</v>
      </c>
      <c r="AC514" s="188" t="s">
        <v>53</v>
      </c>
      <c r="AG514" s="188" t="s">
        <v>42</v>
      </c>
      <c r="AN514" s="188" t="s">
        <v>4391</v>
      </c>
      <c r="AO514" s="188" t="s">
        <v>47</v>
      </c>
      <c r="AQ514" s="188" t="s">
        <v>999</v>
      </c>
      <c r="AT514" s="188" t="s">
        <v>49</v>
      </c>
      <c r="AV514" s="187" t="e">
        <f t="shared" si="1"/>
        <v>#N/A</v>
      </c>
      <c r="AW514" s="188">
        <v>0</v>
      </c>
      <c r="AX514" s="188">
        <v>0</v>
      </c>
      <c r="AY514" s="188" t="e">
        <f>VLOOKUP(B514,#REF!,1,0)</f>
        <v>#REF!</v>
      </c>
    </row>
    <row r="515" spans="1:51">
      <c r="A515" s="187" t="str">
        <f>VLOOKUP(B515,'Item in worksheet'!J:J,1,0)</f>
        <v>MP10-1330</v>
      </c>
      <c r="B515" s="188" t="s">
        <v>1104</v>
      </c>
      <c r="C515" s="188" t="s">
        <v>1512</v>
      </c>
      <c r="E515" s="188" t="s">
        <v>33</v>
      </c>
      <c r="F515" s="188" t="s">
        <v>1923</v>
      </c>
      <c r="N515" s="188" t="s">
        <v>41</v>
      </c>
      <c r="Z515" s="188">
        <v>800</v>
      </c>
      <c r="AA515" s="188" t="s">
        <v>1507</v>
      </c>
      <c r="AB515" s="188">
        <v>9</v>
      </c>
      <c r="AC515" s="188" t="s">
        <v>56</v>
      </c>
      <c r="AG515" s="188" t="s">
        <v>42</v>
      </c>
      <c r="AN515" s="188" t="s">
        <v>4391</v>
      </c>
      <c r="AO515" s="188" t="s">
        <v>47</v>
      </c>
      <c r="AQ515" s="188" t="s">
        <v>999</v>
      </c>
      <c r="AT515" s="188" t="s">
        <v>49</v>
      </c>
      <c r="AV515" s="187" t="e">
        <f t="shared" si="1"/>
        <v>#N/A</v>
      </c>
      <c r="AW515" s="188">
        <v>0</v>
      </c>
      <c r="AX515" s="188">
        <v>0</v>
      </c>
      <c r="AY515" s="188" t="e">
        <f>VLOOKUP(B515,#REF!,1,0)</f>
        <v>#REF!</v>
      </c>
    </row>
    <row r="516" spans="1:51">
      <c r="A516" s="187" t="str">
        <f>VLOOKUP(B516,'Item in worksheet'!J:J,1,0)</f>
        <v>MP10-2577</v>
      </c>
      <c r="B516" s="188" t="s">
        <v>1101</v>
      </c>
      <c r="C516" s="188" t="s">
        <v>1512</v>
      </c>
      <c r="E516" s="188" t="s">
        <v>33</v>
      </c>
      <c r="F516" s="188" t="s">
        <v>1923</v>
      </c>
      <c r="N516" s="196" t="s">
        <v>1491</v>
      </c>
      <c r="Y516" s="196"/>
      <c r="Z516" s="188">
        <v>800</v>
      </c>
      <c r="AA516" s="188" t="s">
        <v>1507</v>
      </c>
      <c r="AB516" s="188">
        <v>9</v>
      </c>
      <c r="AC516" s="188" t="s">
        <v>410</v>
      </c>
      <c r="AG516" s="188" t="s">
        <v>42</v>
      </c>
      <c r="AN516" s="188" t="s">
        <v>4391</v>
      </c>
      <c r="AO516" s="188" t="s">
        <v>47</v>
      </c>
      <c r="AQ516" s="188" t="s">
        <v>999</v>
      </c>
      <c r="AT516" s="188" t="s">
        <v>49</v>
      </c>
      <c r="AV516" s="187" t="e">
        <f t="shared" si="1"/>
        <v>#N/A</v>
      </c>
      <c r="AW516" s="188">
        <v>0</v>
      </c>
      <c r="AX516" s="188">
        <v>0</v>
      </c>
      <c r="AY516" s="188" t="e">
        <f>VLOOKUP(B516,#REF!,1,0)</f>
        <v>#REF!</v>
      </c>
    </row>
    <row r="517" spans="1:51">
      <c r="A517" s="187" t="str">
        <f>VLOOKUP(B517,'Item in worksheet'!J:J,1,0)</f>
        <v>MP10-1328</v>
      </c>
      <c r="B517" s="188" t="s">
        <v>1102</v>
      </c>
      <c r="C517" s="188" t="s">
        <v>1512</v>
      </c>
      <c r="E517" s="188" t="s">
        <v>33</v>
      </c>
      <c r="F517" s="188" t="s">
        <v>1923</v>
      </c>
      <c r="N517" s="196" t="s">
        <v>1491</v>
      </c>
      <c r="Y517" s="196"/>
      <c r="Z517" s="188">
        <v>800</v>
      </c>
      <c r="AA517" s="188" t="s">
        <v>1507</v>
      </c>
      <c r="AB517" s="188">
        <v>9</v>
      </c>
      <c r="AC517" s="188" t="s">
        <v>45</v>
      </c>
      <c r="AG517" s="188" t="s">
        <v>42</v>
      </c>
      <c r="AN517" s="188" t="s">
        <v>4391</v>
      </c>
      <c r="AO517" s="188" t="s">
        <v>47</v>
      </c>
      <c r="AQ517" s="188" t="s">
        <v>999</v>
      </c>
      <c r="AT517" s="188" t="s">
        <v>49</v>
      </c>
      <c r="AV517" s="187" t="e">
        <f t="shared" si="1"/>
        <v>#N/A</v>
      </c>
      <c r="AW517" s="188">
        <v>0</v>
      </c>
      <c r="AX517" s="188">
        <v>0</v>
      </c>
      <c r="AY517" s="188" t="e">
        <f>VLOOKUP(B517,#REF!,1,0)</f>
        <v>#REF!</v>
      </c>
    </row>
    <row r="518" spans="1:51">
      <c r="A518" s="187" t="str">
        <f>VLOOKUP(B518,'Item in worksheet'!J:J,1,0)</f>
        <v>MP10-1329</v>
      </c>
      <c r="B518" s="188" t="s">
        <v>1103</v>
      </c>
      <c r="C518" s="188" t="s">
        <v>1512</v>
      </c>
      <c r="E518" s="188" t="s">
        <v>33</v>
      </c>
      <c r="F518" s="188" t="s">
        <v>1923</v>
      </c>
      <c r="N518" s="196" t="s">
        <v>1491</v>
      </c>
      <c r="Y518" s="196"/>
      <c r="Z518" s="188">
        <v>800</v>
      </c>
      <c r="AA518" s="188" t="s">
        <v>1507</v>
      </c>
      <c r="AB518" s="188">
        <v>9</v>
      </c>
      <c r="AC518" s="188" t="s">
        <v>53</v>
      </c>
      <c r="AG518" s="188" t="s">
        <v>42</v>
      </c>
      <c r="AN518" s="188" t="s">
        <v>4391</v>
      </c>
      <c r="AO518" s="188" t="s">
        <v>47</v>
      </c>
      <c r="AQ518" s="188" t="s">
        <v>999</v>
      </c>
      <c r="AT518" s="188" t="s">
        <v>49</v>
      </c>
      <c r="AV518" s="187" t="e">
        <f t="shared" si="1"/>
        <v>#N/A</v>
      </c>
      <c r="AW518" s="188">
        <v>0</v>
      </c>
      <c r="AX518" s="188">
        <v>0</v>
      </c>
      <c r="AY518" s="188" t="e">
        <f>VLOOKUP(B518,#REF!,1,0)</f>
        <v>#REF!</v>
      </c>
    </row>
    <row r="519" spans="1:51">
      <c r="A519" s="187" t="str">
        <f>VLOOKUP(B519,'Item in worksheet'!J:J,1,0)</f>
        <v>MP10-1330</v>
      </c>
      <c r="B519" s="188" t="s">
        <v>1104</v>
      </c>
      <c r="C519" s="188" t="s">
        <v>1512</v>
      </c>
      <c r="E519" s="188" t="s">
        <v>33</v>
      </c>
      <c r="F519" s="188" t="s">
        <v>1923</v>
      </c>
      <c r="N519" s="196" t="s">
        <v>1491</v>
      </c>
      <c r="Y519" s="196"/>
      <c r="Z519" s="188">
        <v>800</v>
      </c>
      <c r="AA519" s="188" t="s">
        <v>1507</v>
      </c>
      <c r="AB519" s="188">
        <v>9</v>
      </c>
      <c r="AC519" s="188" t="s">
        <v>56</v>
      </c>
      <c r="AG519" s="188" t="s">
        <v>42</v>
      </c>
      <c r="AN519" s="188" t="s">
        <v>4391</v>
      </c>
      <c r="AO519" s="188" t="s">
        <v>47</v>
      </c>
      <c r="AQ519" s="188" t="s">
        <v>999</v>
      </c>
      <c r="AT519" s="188" t="s">
        <v>49</v>
      </c>
      <c r="AV519" s="187" t="e">
        <f t="shared" si="1"/>
        <v>#N/A</v>
      </c>
      <c r="AW519" s="188">
        <v>0</v>
      </c>
      <c r="AX519" s="188">
        <v>0</v>
      </c>
      <c r="AY519" s="188" t="e">
        <f>VLOOKUP(B519,#REF!,1,0)</f>
        <v>#REF!</v>
      </c>
    </row>
    <row r="520" spans="1:51">
      <c r="A520" s="187" t="str">
        <f>VLOOKUP(B520,'Item in worksheet'!J:J,1,0)</f>
        <v>MP10-2240</v>
      </c>
      <c r="B520" s="188" t="s">
        <v>1106</v>
      </c>
      <c r="C520" s="188" t="s">
        <v>1513</v>
      </c>
      <c r="E520" s="188" t="s">
        <v>33</v>
      </c>
      <c r="F520" s="188" t="s">
        <v>1923</v>
      </c>
      <c r="N520" s="188" t="s">
        <v>41</v>
      </c>
      <c r="Z520" s="188">
        <v>800</v>
      </c>
      <c r="AA520" s="188" t="s">
        <v>1507</v>
      </c>
      <c r="AB520" s="188">
        <v>9</v>
      </c>
      <c r="AC520" s="188" t="s">
        <v>45</v>
      </c>
      <c r="AG520" s="188" t="s">
        <v>42</v>
      </c>
      <c r="AN520" s="188" t="s">
        <v>4391</v>
      </c>
      <c r="AO520" s="188" t="s">
        <v>47</v>
      </c>
      <c r="AQ520" s="188" t="s">
        <v>999</v>
      </c>
      <c r="AT520" s="188" t="s">
        <v>49</v>
      </c>
      <c r="AV520" s="187" t="e">
        <f t="shared" si="1"/>
        <v>#N/A</v>
      </c>
      <c r="AW520" s="188">
        <v>0</v>
      </c>
      <c r="AX520" s="188">
        <v>0</v>
      </c>
      <c r="AY520" s="188" t="e">
        <f>VLOOKUP(B520,#REF!,1,0)</f>
        <v>#REF!</v>
      </c>
    </row>
    <row r="521" spans="1:51">
      <c r="A521" s="187" t="str">
        <f>VLOOKUP(B521,'Item in worksheet'!J:J,1,0)</f>
        <v>MP10-2241</v>
      </c>
      <c r="B521" s="188" t="s">
        <v>1107</v>
      </c>
      <c r="C521" s="188" t="s">
        <v>1513</v>
      </c>
      <c r="E521" s="188" t="s">
        <v>33</v>
      </c>
      <c r="F521" s="188" t="s">
        <v>1923</v>
      </c>
      <c r="N521" s="188" t="s">
        <v>41</v>
      </c>
      <c r="Z521" s="188">
        <v>800</v>
      </c>
      <c r="AA521" s="188" t="s">
        <v>1507</v>
      </c>
      <c r="AB521" s="188">
        <v>9</v>
      </c>
      <c r="AC521" s="188" t="s">
        <v>53</v>
      </c>
      <c r="AG521" s="188" t="s">
        <v>42</v>
      </c>
      <c r="AN521" s="188" t="s">
        <v>4391</v>
      </c>
      <c r="AO521" s="188" t="s">
        <v>47</v>
      </c>
      <c r="AQ521" s="188" t="s">
        <v>999</v>
      </c>
      <c r="AT521" s="188" t="s">
        <v>49</v>
      </c>
      <c r="AV521" s="187" t="e">
        <f t="shared" si="1"/>
        <v>#N/A</v>
      </c>
      <c r="AW521" s="188">
        <v>0</v>
      </c>
      <c r="AX521" s="188">
        <v>0</v>
      </c>
      <c r="AY521" s="188" t="e">
        <f>VLOOKUP(B521,#REF!,1,0)</f>
        <v>#REF!</v>
      </c>
    </row>
    <row r="522" spans="1:51">
      <c r="A522" s="187" t="str">
        <f>VLOOKUP(B522,'Item in worksheet'!J:J,1,0)</f>
        <v>MP10-2242</v>
      </c>
      <c r="B522" s="188" t="s">
        <v>1108</v>
      </c>
      <c r="C522" s="188" t="s">
        <v>1513</v>
      </c>
      <c r="E522" s="188" t="s">
        <v>33</v>
      </c>
      <c r="F522" s="188" t="s">
        <v>1923</v>
      </c>
      <c r="N522" s="188" t="s">
        <v>41</v>
      </c>
      <c r="Z522" s="188">
        <v>800</v>
      </c>
      <c r="AA522" s="188" t="s">
        <v>1507</v>
      </c>
      <c r="AB522" s="188">
        <v>9</v>
      </c>
      <c r="AC522" s="188" t="s">
        <v>56</v>
      </c>
      <c r="AG522" s="188" t="s">
        <v>42</v>
      </c>
      <c r="AN522" s="188" t="s">
        <v>4391</v>
      </c>
      <c r="AO522" s="188" t="s">
        <v>47</v>
      </c>
      <c r="AQ522" s="188" t="s">
        <v>999</v>
      </c>
      <c r="AT522" s="188" t="s">
        <v>49</v>
      </c>
      <c r="AV522" s="187" t="e">
        <f t="shared" si="1"/>
        <v>#N/A</v>
      </c>
      <c r="AW522" s="188">
        <v>0</v>
      </c>
      <c r="AX522" s="188">
        <v>0</v>
      </c>
      <c r="AY522" s="188" t="e">
        <f>VLOOKUP(B522,#REF!,1,0)</f>
        <v>#REF!</v>
      </c>
    </row>
    <row r="523" spans="1:51">
      <c r="A523" s="187" t="str">
        <f>VLOOKUP(B523,'Item in worksheet'!J:J,1,0)</f>
        <v>MP10-2240</v>
      </c>
      <c r="B523" s="188" t="s">
        <v>1106</v>
      </c>
      <c r="C523" s="188" t="s">
        <v>1513</v>
      </c>
      <c r="E523" s="188" t="s">
        <v>33</v>
      </c>
      <c r="F523" s="188" t="s">
        <v>1923</v>
      </c>
      <c r="N523" s="196" t="s">
        <v>1491</v>
      </c>
      <c r="Y523" s="196"/>
      <c r="Z523" s="188">
        <v>800</v>
      </c>
      <c r="AA523" s="188" t="s">
        <v>1507</v>
      </c>
      <c r="AB523" s="188">
        <v>9</v>
      </c>
      <c r="AC523" s="188" t="s">
        <v>45</v>
      </c>
      <c r="AG523" s="188" t="s">
        <v>42</v>
      </c>
      <c r="AN523" s="188" t="s">
        <v>4391</v>
      </c>
      <c r="AO523" s="188" t="s">
        <v>47</v>
      </c>
      <c r="AQ523" s="188" t="s">
        <v>999</v>
      </c>
      <c r="AT523" s="188" t="s">
        <v>49</v>
      </c>
      <c r="AV523" s="187" t="e">
        <f t="shared" si="1"/>
        <v>#N/A</v>
      </c>
      <c r="AW523" s="188">
        <v>0</v>
      </c>
      <c r="AX523" s="188">
        <v>0</v>
      </c>
      <c r="AY523" s="188" t="e">
        <f>VLOOKUP(B523,#REF!,1,0)</f>
        <v>#REF!</v>
      </c>
    </row>
    <row r="524" spans="1:51">
      <c r="A524" s="187" t="str">
        <f>VLOOKUP(B524,'Item in worksheet'!J:J,1,0)</f>
        <v>MP10-2241</v>
      </c>
      <c r="B524" s="188" t="s">
        <v>1107</v>
      </c>
      <c r="C524" s="188" t="s">
        <v>1513</v>
      </c>
      <c r="E524" s="188" t="s">
        <v>33</v>
      </c>
      <c r="F524" s="188" t="s">
        <v>1923</v>
      </c>
      <c r="N524" s="196" t="s">
        <v>1491</v>
      </c>
      <c r="Y524" s="196"/>
      <c r="Z524" s="188">
        <v>800</v>
      </c>
      <c r="AA524" s="188" t="s">
        <v>1507</v>
      </c>
      <c r="AB524" s="188">
        <v>9</v>
      </c>
      <c r="AC524" s="188" t="s">
        <v>53</v>
      </c>
      <c r="AG524" s="188" t="s">
        <v>42</v>
      </c>
      <c r="AN524" s="188" t="s">
        <v>4391</v>
      </c>
      <c r="AO524" s="188" t="s">
        <v>47</v>
      </c>
      <c r="AQ524" s="188" t="s">
        <v>999</v>
      </c>
      <c r="AT524" s="188" t="s">
        <v>49</v>
      </c>
      <c r="AV524" s="187" t="e">
        <f t="shared" si="1"/>
        <v>#N/A</v>
      </c>
      <c r="AW524" s="188">
        <v>0</v>
      </c>
      <c r="AX524" s="188">
        <v>0</v>
      </c>
      <c r="AY524" s="188" t="e">
        <f>VLOOKUP(B524,#REF!,1,0)</f>
        <v>#REF!</v>
      </c>
    </row>
    <row r="525" spans="1:51">
      <c r="A525" s="187" t="str">
        <f>VLOOKUP(B525,'Item in worksheet'!J:J,1,0)</f>
        <v>MP10-2242</v>
      </c>
      <c r="B525" s="188" t="s">
        <v>1108</v>
      </c>
      <c r="C525" s="188" t="s">
        <v>1513</v>
      </c>
      <c r="E525" s="188" t="s">
        <v>33</v>
      </c>
      <c r="F525" s="188" t="s">
        <v>1923</v>
      </c>
      <c r="N525" s="196" t="s">
        <v>1491</v>
      </c>
      <c r="Y525" s="196"/>
      <c r="Z525" s="188">
        <v>800</v>
      </c>
      <c r="AA525" s="188" t="s">
        <v>1507</v>
      </c>
      <c r="AB525" s="188">
        <v>9</v>
      </c>
      <c r="AC525" s="188" t="s">
        <v>56</v>
      </c>
      <c r="AG525" s="188" t="s">
        <v>42</v>
      </c>
      <c r="AN525" s="188" t="s">
        <v>4391</v>
      </c>
      <c r="AO525" s="188" t="s">
        <v>47</v>
      </c>
      <c r="AQ525" s="188" t="s">
        <v>999</v>
      </c>
      <c r="AT525" s="188" t="s">
        <v>49</v>
      </c>
      <c r="AV525" s="187" t="e">
        <f t="shared" si="1"/>
        <v>#N/A</v>
      </c>
      <c r="AW525" s="188">
        <v>0</v>
      </c>
      <c r="AX525" s="188">
        <v>0</v>
      </c>
      <c r="AY525" s="188" t="e">
        <f>VLOOKUP(B525,#REF!,1,0)</f>
        <v>#REF!</v>
      </c>
    </row>
    <row r="526" spans="1:51">
      <c r="A526" s="187" t="str">
        <f>VLOOKUP(B526,'Item in worksheet'!J:J,1,0)</f>
        <v>MP10-660</v>
      </c>
      <c r="B526" s="188" t="s">
        <v>1111</v>
      </c>
      <c r="C526" s="188" t="s">
        <v>1514</v>
      </c>
      <c r="E526" s="188" t="s">
        <v>33</v>
      </c>
      <c r="F526" s="188" t="s">
        <v>1923</v>
      </c>
      <c r="N526" s="188" t="s">
        <v>41</v>
      </c>
      <c r="Z526" s="188">
        <v>800</v>
      </c>
      <c r="AA526" s="188" t="s">
        <v>1507</v>
      </c>
      <c r="AB526" s="188">
        <v>9</v>
      </c>
      <c r="AC526" s="188" t="s">
        <v>410</v>
      </c>
      <c r="AG526" s="188" t="s">
        <v>42</v>
      </c>
      <c r="AN526" s="188" t="s">
        <v>4391</v>
      </c>
      <c r="AO526" s="188" t="s">
        <v>47</v>
      </c>
      <c r="AQ526" s="188" t="s">
        <v>999</v>
      </c>
      <c r="AT526" s="188" t="s">
        <v>49</v>
      </c>
      <c r="AV526" s="187" t="e">
        <f t="shared" si="1"/>
        <v>#N/A</v>
      </c>
      <c r="AW526" s="188">
        <v>0</v>
      </c>
      <c r="AX526" s="188">
        <v>0</v>
      </c>
      <c r="AY526" s="188" t="e">
        <f>VLOOKUP(B526,#REF!,1,0)</f>
        <v>#REF!</v>
      </c>
    </row>
    <row r="527" spans="1:51">
      <c r="A527" s="187" t="str">
        <f>VLOOKUP(B527,'Item in worksheet'!J:J,1,0)</f>
        <v>MP10-432</v>
      </c>
      <c r="B527" s="188" t="s">
        <v>1112</v>
      </c>
      <c r="C527" s="188" t="s">
        <v>1514</v>
      </c>
      <c r="E527" s="188" t="s">
        <v>33</v>
      </c>
      <c r="F527" s="188" t="s">
        <v>1923</v>
      </c>
      <c r="N527" s="188" t="s">
        <v>41</v>
      </c>
      <c r="Z527" s="188">
        <v>800</v>
      </c>
      <c r="AA527" s="188" t="s">
        <v>1507</v>
      </c>
      <c r="AB527" s="188">
        <v>9</v>
      </c>
      <c r="AC527" s="188" t="s">
        <v>45</v>
      </c>
      <c r="AG527" s="188" t="s">
        <v>42</v>
      </c>
      <c r="AN527" s="188" t="s">
        <v>4391</v>
      </c>
      <c r="AO527" s="188" t="s">
        <v>47</v>
      </c>
      <c r="AQ527" s="188" t="s">
        <v>999</v>
      </c>
      <c r="AT527" s="188" t="s">
        <v>49</v>
      </c>
      <c r="AV527" s="187" t="e">
        <f t="shared" si="1"/>
        <v>#N/A</v>
      </c>
      <c r="AW527" s="188">
        <v>0</v>
      </c>
      <c r="AX527" s="188">
        <v>0</v>
      </c>
      <c r="AY527" s="188" t="e">
        <f>VLOOKUP(B527,#REF!,1,0)</f>
        <v>#REF!</v>
      </c>
    </row>
    <row r="528" spans="1:51">
      <c r="A528" s="187" t="str">
        <f>VLOOKUP(B528,'Item in worksheet'!J:J,1,0)</f>
        <v>MP10-433</v>
      </c>
      <c r="B528" s="188" t="s">
        <v>1113</v>
      </c>
      <c r="C528" s="188" t="s">
        <v>1514</v>
      </c>
      <c r="E528" s="188" t="s">
        <v>33</v>
      </c>
      <c r="F528" s="188" t="s">
        <v>1923</v>
      </c>
      <c r="N528" s="188" t="s">
        <v>41</v>
      </c>
      <c r="Z528" s="188">
        <v>800</v>
      </c>
      <c r="AA528" s="188" t="s">
        <v>1507</v>
      </c>
      <c r="AB528" s="188">
        <v>9</v>
      </c>
      <c r="AC528" s="188" t="s">
        <v>53</v>
      </c>
      <c r="AG528" s="188" t="s">
        <v>42</v>
      </c>
      <c r="AN528" s="188" t="s">
        <v>4391</v>
      </c>
      <c r="AO528" s="188" t="s">
        <v>47</v>
      </c>
      <c r="AQ528" s="188" t="s">
        <v>999</v>
      </c>
      <c r="AT528" s="188" t="s">
        <v>49</v>
      </c>
      <c r="AV528" s="187" t="e">
        <f t="shared" si="1"/>
        <v>#N/A</v>
      </c>
      <c r="AW528" s="188">
        <v>0</v>
      </c>
      <c r="AX528" s="188">
        <v>0</v>
      </c>
      <c r="AY528" s="188" t="e">
        <f>VLOOKUP(B528,#REF!,1,0)</f>
        <v>#REF!</v>
      </c>
    </row>
    <row r="529" spans="1:51">
      <c r="A529" s="187" t="str">
        <f>VLOOKUP(B529,'Item in worksheet'!J:J,1,0)</f>
        <v>MP10-434</v>
      </c>
      <c r="B529" s="188" t="s">
        <v>1114</v>
      </c>
      <c r="C529" s="188" t="s">
        <v>1514</v>
      </c>
      <c r="E529" s="188" t="s">
        <v>33</v>
      </c>
      <c r="F529" s="188" t="s">
        <v>1923</v>
      </c>
      <c r="N529" s="188" t="s">
        <v>41</v>
      </c>
      <c r="Z529" s="188">
        <v>800</v>
      </c>
      <c r="AA529" s="188" t="s">
        <v>1507</v>
      </c>
      <c r="AB529" s="188">
        <v>9</v>
      </c>
      <c r="AC529" s="188" t="s">
        <v>56</v>
      </c>
      <c r="AG529" s="188" t="s">
        <v>42</v>
      </c>
      <c r="AN529" s="188" t="s">
        <v>4391</v>
      </c>
      <c r="AO529" s="188" t="s">
        <v>47</v>
      </c>
      <c r="AQ529" s="188" t="s">
        <v>999</v>
      </c>
      <c r="AT529" s="188" t="s">
        <v>49</v>
      </c>
      <c r="AV529" s="187" t="e">
        <f t="shared" si="1"/>
        <v>#N/A</v>
      </c>
      <c r="AW529" s="188">
        <v>0</v>
      </c>
      <c r="AX529" s="188">
        <v>0</v>
      </c>
      <c r="AY529" s="188" t="e">
        <f>VLOOKUP(B529,#REF!,1,0)</f>
        <v>#REF!</v>
      </c>
    </row>
    <row r="530" spans="1:51">
      <c r="A530" s="187" t="str">
        <f>VLOOKUP(B530,'Item in worksheet'!J:J,1,0)</f>
        <v>MP10-660</v>
      </c>
      <c r="B530" s="188" t="s">
        <v>1111</v>
      </c>
      <c r="C530" s="188" t="s">
        <v>1514</v>
      </c>
      <c r="E530" s="188" t="s">
        <v>33</v>
      </c>
      <c r="F530" s="188" t="s">
        <v>1923</v>
      </c>
      <c r="N530" s="196" t="s">
        <v>1491</v>
      </c>
      <c r="Y530" s="196"/>
      <c r="Z530" s="188">
        <v>800</v>
      </c>
      <c r="AA530" s="188" t="s">
        <v>1507</v>
      </c>
      <c r="AB530" s="188">
        <v>9</v>
      </c>
      <c r="AC530" s="188" t="s">
        <v>410</v>
      </c>
      <c r="AG530" s="188" t="s">
        <v>42</v>
      </c>
      <c r="AN530" s="188" t="s">
        <v>4391</v>
      </c>
      <c r="AO530" s="188" t="s">
        <v>47</v>
      </c>
      <c r="AQ530" s="188" t="s">
        <v>999</v>
      </c>
      <c r="AT530" s="188" t="s">
        <v>49</v>
      </c>
      <c r="AV530" s="187" t="e">
        <f t="shared" si="1"/>
        <v>#N/A</v>
      </c>
      <c r="AW530" s="188">
        <v>0</v>
      </c>
      <c r="AX530" s="188">
        <v>0</v>
      </c>
      <c r="AY530" s="188" t="e">
        <f>VLOOKUP(B530,#REF!,1,0)</f>
        <v>#REF!</v>
      </c>
    </row>
    <row r="531" spans="1:51">
      <c r="A531" s="187" t="str">
        <f>VLOOKUP(B531,'Item in worksheet'!J:J,1,0)</f>
        <v>MP10-432</v>
      </c>
      <c r="B531" s="188" t="s">
        <v>1112</v>
      </c>
      <c r="C531" s="188" t="s">
        <v>1514</v>
      </c>
      <c r="E531" s="188" t="s">
        <v>33</v>
      </c>
      <c r="F531" s="188" t="s">
        <v>1923</v>
      </c>
      <c r="N531" s="196" t="s">
        <v>1491</v>
      </c>
      <c r="Y531" s="196"/>
      <c r="Z531" s="188">
        <v>800</v>
      </c>
      <c r="AA531" s="188" t="s">
        <v>1507</v>
      </c>
      <c r="AB531" s="188">
        <v>9</v>
      </c>
      <c r="AC531" s="188" t="s">
        <v>45</v>
      </c>
      <c r="AG531" s="188" t="s">
        <v>42</v>
      </c>
      <c r="AN531" s="188" t="s">
        <v>4391</v>
      </c>
      <c r="AO531" s="188" t="s">
        <v>47</v>
      </c>
      <c r="AQ531" s="188" t="s">
        <v>999</v>
      </c>
      <c r="AT531" s="188" t="s">
        <v>49</v>
      </c>
      <c r="AV531" s="187" t="e">
        <f t="shared" si="1"/>
        <v>#N/A</v>
      </c>
      <c r="AW531" s="188">
        <v>0</v>
      </c>
      <c r="AX531" s="188">
        <v>0</v>
      </c>
      <c r="AY531" s="188" t="e">
        <f>VLOOKUP(B531,#REF!,1,0)</f>
        <v>#REF!</v>
      </c>
    </row>
    <row r="532" spans="1:51">
      <c r="A532" s="187" t="str">
        <f>VLOOKUP(B532,'Item in worksheet'!J:J,1,0)</f>
        <v>MP10-433</v>
      </c>
      <c r="B532" s="188" t="s">
        <v>1113</v>
      </c>
      <c r="C532" s="188" t="s">
        <v>1514</v>
      </c>
      <c r="E532" s="188" t="s">
        <v>33</v>
      </c>
      <c r="F532" s="188" t="s">
        <v>1923</v>
      </c>
      <c r="N532" s="196" t="s">
        <v>1491</v>
      </c>
      <c r="Y532" s="196"/>
      <c r="Z532" s="188">
        <v>800</v>
      </c>
      <c r="AA532" s="188" t="s">
        <v>1507</v>
      </c>
      <c r="AB532" s="188">
        <v>9</v>
      </c>
      <c r="AC532" s="188" t="s">
        <v>53</v>
      </c>
      <c r="AG532" s="188" t="s">
        <v>42</v>
      </c>
      <c r="AN532" s="188" t="s">
        <v>4391</v>
      </c>
      <c r="AO532" s="188" t="s">
        <v>47</v>
      </c>
      <c r="AQ532" s="188" t="s">
        <v>999</v>
      </c>
      <c r="AT532" s="188" t="s">
        <v>49</v>
      </c>
      <c r="AV532" s="187" t="e">
        <f t="shared" si="1"/>
        <v>#N/A</v>
      </c>
      <c r="AW532" s="188">
        <v>0</v>
      </c>
      <c r="AX532" s="188">
        <v>0</v>
      </c>
      <c r="AY532" s="188" t="e">
        <f>VLOOKUP(B532,#REF!,1,0)</f>
        <v>#REF!</v>
      </c>
    </row>
    <row r="533" spans="1:51">
      <c r="A533" s="187" t="str">
        <f>VLOOKUP(B533,'Item in worksheet'!J:J,1,0)</f>
        <v>MP10-434</v>
      </c>
      <c r="B533" s="188" t="s">
        <v>1114</v>
      </c>
      <c r="C533" s="188" t="s">
        <v>1514</v>
      </c>
      <c r="E533" s="188" t="s">
        <v>33</v>
      </c>
      <c r="F533" s="188" t="s">
        <v>1923</v>
      </c>
      <c r="N533" s="196" t="s">
        <v>1491</v>
      </c>
      <c r="Y533" s="196"/>
      <c r="Z533" s="188">
        <v>800</v>
      </c>
      <c r="AA533" s="188" t="s">
        <v>1507</v>
      </c>
      <c r="AB533" s="188">
        <v>9</v>
      </c>
      <c r="AC533" s="188" t="s">
        <v>56</v>
      </c>
      <c r="AG533" s="188" t="s">
        <v>42</v>
      </c>
      <c r="AN533" s="188" t="s">
        <v>4391</v>
      </c>
      <c r="AO533" s="188" t="s">
        <v>47</v>
      </c>
      <c r="AQ533" s="188" t="s">
        <v>999</v>
      </c>
      <c r="AT533" s="188" t="s">
        <v>49</v>
      </c>
      <c r="AV533" s="187" t="e">
        <f t="shared" si="1"/>
        <v>#N/A</v>
      </c>
      <c r="AW533" s="188">
        <v>0</v>
      </c>
      <c r="AX533" s="188">
        <v>0</v>
      </c>
      <c r="AY533" s="188" t="e">
        <f>VLOOKUP(B533,#REF!,1,0)</f>
        <v>#REF!</v>
      </c>
    </row>
    <row r="534" spans="1:51">
      <c r="A534" s="187" t="str">
        <f>VLOOKUP(B534,'Item in worksheet'!J:J,1,0)</f>
        <v>MP10-3279</v>
      </c>
      <c r="B534" s="188" t="s">
        <v>1115</v>
      </c>
      <c r="C534" s="188" t="s">
        <v>1515</v>
      </c>
      <c r="E534" s="188" t="s">
        <v>33</v>
      </c>
      <c r="F534" s="188" t="s">
        <v>1923</v>
      </c>
      <c r="N534" s="196" t="s">
        <v>1491</v>
      </c>
      <c r="Y534" s="196"/>
      <c r="Z534" s="188">
        <v>800</v>
      </c>
      <c r="AA534" s="188" t="s">
        <v>1507</v>
      </c>
      <c r="AB534" s="188">
        <v>9</v>
      </c>
      <c r="AC534" s="188" t="s">
        <v>45</v>
      </c>
      <c r="AG534" s="188" t="s">
        <v>42</v>
      </c>
      <c r="AN534" s="188" t="s">
        <v>4391</v>
      </c>
      <c r="AO534" s="188" t="s">
        <v>47</v>
      </c>
      <c r="AQ534" s="188" t="s">
        <v>999</v>
      </c>
      <c r="AT534" s="188" t="s">
        <v>49</v>
      </c>
      <c r="AV534" s="187" t="e">
        <f t="shared" si="1"/>
        <v>#N/A</v>
      </c>
      <c r="AW534" s="188">
        <v>0</v>
      </c>
      <c r="AX534" s="188">
        <v>0</v>
      </c>
      <c r="AY534" s="188" t="e">
        <f>VLOOKUP(B534,#REF!,1,0)</f>
        <v>#REF!</v>
      </c>
    </row>
    <row r="535" spans="1:51">
      <c r="A535" s="187" t="str">
        <f>VLOOKUP(B535,'Item in worksheet'!J:J,1,0)</f>
        <v>MP10-3280</v>
      </c>
      <c r="B535" s="188" t="s">
        <v>1116</v>
      </c>
      <c r="C535" s="188" t="s">
        <v>1515</v>
      </c>
      <c r="E535" s="188" t="s">
        <v>33</v>
      </c>
      <c r="F535" s="188" t="s">
        <v>1923</v>
      </c>
      <c r="N535" s="196" t="s">
        <v>1491</v>
      </c>
      <c r="Y535" s="196"/>
      <c r="Z535" s="188">
        <v>800</v>
      </c>
      <c r="AA535" s="188" t="s">
        <v>1507</v>
      </c>
      <c r="AB535" s="188">
        <v>9</v>
      </c>
      <c r="AC535" s="188" t="s">
        <v>53</v>
      </c>
      <c r="AG535" s="188" t="s">
        <v>42</v>
      </c>
      <c r="AN535" s="188" t="s">
        <v>4391</v>
      </c>
      <c r="AO535" s="188" t="s">
        <v>47</v>
      </c>
      <c r="AQ535" s="188" t="s">
        <v>999</v>
      </c>
      <c r="AT535" s="188" t="s">
        <v>49</v>
      </c>
      <c r="AV535" s="187" t="e">
        <f t="shared" si="1"/>
        <v>#N/A</v>
      </c>
      <c r="AW535" s="188">
        <v>0</v>
      </c>
      <c r="AX535" s="188">
        <v>0</v>
      </c>
      <c r="AY535" s="188" t="e">
        <f>VLOOKUP(B535,#REF!,1,0)</f>
        <v>#REF!</v>
      </c>
    </row>
    <row r="536" spans="1:51">
      <c r="A536" s="187" t="str">
        <f>VLOOKUP(B536,'Item in worksheet'!J:J,1,0)</f>
        <v>MP10-3281</v>
      </c>
      <c r="B536" s="188" t="s">
        <v>1117</v>
      </c>
      <c r="C536" s="188" t="s">
        <v>1515</v>
      </c>
      <c r="E536" s="188" t="s">
        <v>33</v>
      </c>
      <c r="F536" s="188" t="s">
        <v>1923</v>
      </c>
      <c r="N536" s="196" t="s">
        <v>1491</v>
      </c>
      <c r="Y536" s="196"/>
      <c r="Z536" s="188">
        <v>800</v>
      </c>
      <c r="AA536" s="188" t="s">
        <v>1507</v>
      </c>
      <c r="AB536" s="188">
        <v>9</v>
      </c>
      <c r="AC536" s="188" t="s">
        <v>56</v>
      </c>
      <c r="AG536" s="188" t="s">
        <v>42</v>
      </c>
      <c r="AN536" s="188" t="s">
        <v>4391</v>
      </c>
      <c r="AO536" s="188" t="s">
        <v>47</v>
      </c>
      <c r="AQ536" s="188" t="s">
        <v>999</v>
      </c>
      <c r="AT536" s="188" t="s">
        <v>49</v>
      </c>
      <c r="AV536" s="187" t="e">
        <f t="shared" si="1"/>
        <v>#N/A</v>
      </c>
      <c r="AW536" s="188">
        <v>0</v>
      </c>
      <c r="AX536" s="188">
        <v>0</v>
      </c>
      <c r="AY536" s="188" t="e">
        <f>VLOOKUP(B536,#REF!,1,0)</f>
        <v>#REF!</v>
      </c>
    </row>
    <row r="537" spans="1:51">
      <c r="A537" s="187" t="str">
        <f>VLOOKUP(B537,'Item in worksheet'!J:J,1,0)</f>
        <v>MP10-658</v>
      </c>
      <c r="B537" s="188" t="s">
        <v>1119</v>
      </c>
      <c r="C537" s="188" t="s">
        <v>1516</v>
      </c>
      <c r="E537" s="188" t="s">
        <v>33</v>
      </c>
      <c r="F537" s="188" t="s">
        <v>1923</v>
      </c>
      <c r="N537" s="188" t="s">
        <v>41</v>
      </c>
      <c r="Z537" s="188">
        <v>800</v>
      </c>
      <c r="AA537" s="188" t="s">
        <v>1507</v>
      </c>
      <c r="AB537" s="188">
        <v>9</v>
      </c>
      <c r="AC537" s="188" t="s">
        <v>410</v>
      </c>
      <c r="AG537" s="188" t="s">
        <v>42</v>
      </c>
      <c r="AN537" s="188" t="s">
        <v>4391</v>
      </c>
      <c r="AO537" s="188" t="s">
        <v>47</v>
      </c>
      <c r="AQ537" s="188" t="s">
        <v>999</v>
      </c>
      <c r="AT537" s="188" t="s">
        <v>49</v>
      </c>
      <c r="AV537" s="187" t="e">
        <f t="shared" si="1"/>
        <v>#N/A</v>
      </c>
      <c r="AW537" s="188">
        <v>0</v>
      </c>
      <c r="AX537" s="188">
        <v>0</v>
      </c>
      <c r="AY537" s="188" t="e">
        <f>VLOOKUP(B537,#REF!,1,0)</f>
        <v>#REF!</v>
      </c>
    </row>
    <row r="538" spans="1:51">
      <c r="A538" s="187" t="str">
        <f>VLOOKUP(B538,'Item in worksheet'!J:J,1,0)</f>
        <v>MP10-251</v>
      </c>
      <c r="B538" s="188" t="s">
        <v>1120</v>
      </c>
      <c r="C538" s="188" t="s">
        <v>1516</v>
      </c>
      <c r="E538" s="188" t="s">
        <v>33</v>
      </c>
      <c r="F538" s="188" t="s">
        <v>1923</v>
      </c>
      <c r="N538" s="188" t="s">
        <v>41</v>
      </c>
      <c r="Z538" s="188">
        <v>800</v>
      </c>
      <c r="AA538" s="188" t="s">
        <v>1507</v>
      </c>
      <c r="AB538" s="188">
        <v>9</v>
      </c>
      <c r="AC538" s="188" t="s">
        <v>45</v>
      </c>
      <c r="AG538" s="188" t="s">
        <v>42</v>
      </c>
      <c r="AN538" s="188" t="s">
        <v>4391</v>
      </c>
      <c r="AO538" s="188" t="s">
        <v>47</v>
      </c>
      <c r="AQ538" s="188" t="s">
        <v>999</v>
      </c>
      <c r="AT538" s="188" t="s">
        <v>49</v>
      </c>
      <c r="AV538" s="187" t="e">
        <f t="shared" si="1"/>
        <v>#N/A</v>
      </c>
      <c r="AW538" s="188">
        <v>0</v>
      </c>
      <c r="AX538" s="188">
        <v>0</v>
      </c>
      <c r="AY538" s="188" t="e">
        <f>VLOOKUP(B538,#REF!,1,0)</f>
        <v>#REF!</v>
      </c>
    </row>
    <row r="539" spans="1:51">
      <c r="A539" s="187" t="str">
        <f>VLOOKUP(B539,'Item in worksheet'!J:J,1,0)</f>
        <v>MP10-252</v>
      </c>
      <c r="B539" s="188" t="s">
        <v>1121</v>
      </c>
      <c r="C539" s="188" t="s">
        <v>1516</v>
      </c>
      <c r="E539" s="188" t="s">
        <v>33</v>
      </c>
      <c r="F539" s="188" t="s">
        <v>1923</v>
      </c>
      <c r="N539" s="188" t="s">
        <v>41</v>
      </c>
      <c r="Z539" s="188">
        <v>800</v>
      </c>
      <c r="AA539" s="188" t="s">
        <v>1507</v>
      </c>
      <c r="AB539" s="188">
        <v>9</v>
      </c>
      <c r="AC539" s="188" t="s">
        <v>53</v>
      </c>
      <c r="AG539" s="188" t="s">
        <v>42</v>
      </c>
      <c r="AN539" s="188" t="s">
        <v>4391</v>
      </c>
      <c r="AO539" s="188" t="s">
        <v>47</v>
      </c>
      <c r="AQ539" s="188" t="s">
        <v>999</v>
      </c>
      <c r="AT539" s="188" t="s">
        <v>49</v>
      </c>
      <c r="AV539" s="187" t="e">
        <f t="shared" si="1"/>
        <v>#N/A</v>
      </c>
      <c r="AW539" s="188">
        <v>0</v>
      </c>
      <c r="AX539" s="188">
        <v>0</v>
      </c>
      <c r="AY539" s="188" t="e">
        <f>VLOOKUP(B539,#REF!,1,0)</f>
        <v>#REF!</v>
      </c>
    </row>
    <row r="540" spans="1:51">
      <c r="A540" s="187" t="str">
        <f>VLOOKUP(B540,'Item in worksheet'!J:J,1,0)</f>
        <v>MP10-253</v>
      </c>
      <c r="B540" s="188" t="s">
        <v>1122</v>
      </c>
      <c r="C540" s="188" t="s">
        <v>1516</v>
      </c>
      <c r="E540" s="188" t="s">
        <v>33</v>
      </c>
      <c r="F540" s="188" t="s">
        <v>1923</v>
      </c>
      <c r="N540" s="188" t="s">
        <v>41</v>
      </c>
      <c r="Z540" s="188">
        <v>800</v>
      </c>
      <c r="AA540" s="188" t="s">
        <v>1507</v>
      </c>
      <c r="AB540" s="188">
        <v>9</v>
      </c>
      <c r="AC540" s="188" t="s">
        <v>56</v>
      </c>
      <c r="AG540" s="188" t="s">
        <v>42</v>
      </c>
      <c r="AN540" s="188" t="s">
        <v>4391</v>
      </c>
      <c r="AO540" s="188" t="s">
        <v>47</v>
      </c>
      <c r="AQ540" s="188" t="s">
        <v>999</v>
      </c>
      <c r="AT540" s="188" t="s">
        <v>49</v>
      </c>
      <c r="AV540" s="187" t="e">
        <f t="shared" si="1"/>
        <v>#N/A</v>
      </c>
      <c r="AW540" s="188">
        <v>0</v>
      </c>
      <c r="AX540" s="188">
        <v>0</v>
      </c>
      <c r="AY540" s="188" t="e">
        <f>VLOOKUP(B540,#REF!,1,0)</f>
        <v>#REF!</v>
      </c>
    </row>
    <row r="541" spans="1:51">
      <c r="A541" s="187" t="str">
        <f>VLOOKUP(B541,'Item in worksheet'!J:J,1,0)</f>
        <v>MP10-658</v>
      </c>
      <c r="B541" s="188" t="s">
        <v>1119</v>
      </c>
      <c r="C541" s="188" t="s">
        <v>1516</v>
      </c>
      <c r="E541" s="188" t="s">
        <v>33</v>
      </c>
      <c r="F541" s="188" t="s">
        <v>1923</v>
      </c>
      <c r="N541" s="196" t="s">
        <v>1491</v>
      </c>
      <c r="Y541" s="196"/>
      <c r="Z541" s="188">
        <v>800</v>
      </c>
      <c r="AA541" s="188" t="s">
        <v>1507</v>
      </c>
      <c r="AB541" s="188">
        <v>9</v>
      </c>
      <c r="AC541" s="188" t="s">
        <v>410</v>
      </c>
      <c r="AG541" s="188" t="s">
        <v>42</v>
      </c>
      <c r="AN541" s="188" t="s">
        <v>4391</v>
      </c>
      <c r="AO541" s="188" t="s">
        <v>47</v>
      </c>
      <c r="AQ541" s="188" t="s">
        <v>999</v>
      </c>
      <c r="AT541" s="188" t="s">
        <v>49</v>
      </c>
      <c r="AV541" s="187" t="e">
        <f t="shared" si="1"/>
        <v>#N/A</v>
      </c>
      <c r="AW541" s="188">
        <v>0</v>
      </c>
      <c r="AX541" s="188">
        <v>0</v>
      </c>
      <c r="AY541" s="188" t="e">
        <f>VLOOKUP(B541,#REF!,1,0)</f>
        <v>#REF!</v>
      </c>
    </row>
    <row r="542" spans="1:51">
      <c r="A542" s="187" t="str">
        <f>VLOOKUP(B542,'Item in worksheet'!J:J,1,0)</f>
        <v>MP10-251</v>
      </c>
      <c r="B542" s="188" t="s">
        <v>1120</v>
      </c>
      <c r="C542" s="188" t="s">
        <v>1516</v>
      </c>
      <c r="E542" s="188" t="s">
        <v>33</v>
      </c>
      <c r="F542" s="188" t="s">
        <v>1923</v>
      </c>
      <c r="N542" s="196" t="s">
        <v>1491</v>
      </c>
      <c r="Y542" s="196"/>
      <c r="Z542" s="188">
        <v>800</v>
      </c>
      <c r="AA542" s="188" t="s">
        <v>1507</v>
      </c>
      <c r="AB542" s="188">
        <v>9</v>
      </c>
      <c r="AC542" s="188" t="s">
        <v>45</v>
      </c>
      <c r="AG542" s="188" t="s">
        <v>42</v>
      </c>
      <c r="AN542" s="188" t="s">
        <v>4391</v>
      </c>
      <c r="AO542" s="188" t="s">
        <v>47</v>
      </c>
      <c r="AQ542" s="188" t="s">
        <v>999</v>
      </c>
      <c r="AT542" s="188" t="s">
        <v>49</v>
      </c>
      <c r="AV542" s="187" t="e">
        <f t="shared" si="1"/>
        <v>#N/A</v>
      </c>
      <c r="AW542" s="188">
        <v>0</v>
      </c>
      <c r="AX542" s="188">
        <v>0</v>
      </c>
      <c r="AY542" s="188" t="e">
        <f>VLOOKUP(B542,#REF!,1,0)</f>
        <v>#REF!</v>
      </c>
    </row>
    <row r="543" spans="1:51">
      <c r="A543" s="187" t="str">
        <f>VLOOKUP(B543,'Item in worksheet'!J:J,1,0)</f>
        <v>MP10-252</v>
      </c>
      <c r="B543" s="188" t="s">
        <v>1121</v>
      </c>
      <c r="C543" s="188" t="s">
        <v>1516</v>
      </c>
      <c r="E543" s="188" t="s">
        <v>33</v>
      </c>
      <c r="F543" s="188" t="s">
        <v>1923</v>
      </c>
      <c r="N543" s="196" t="s">
        <v>1491</v>
      </c>
      <c r="Y543" s="196"/>
      <c r="Z543" s="188">
        <v>800</v>
      </c>
      <c r="AA543" s="188" t="s">
        <v>1507</v>
      </c>
      <c r="AB543" s="188">
        <v>9</v>
      </c>
      <c r="AC543" s="188" t="s">
        <v>53</v>
      </c>
      <c r="AG543" s="188" t="s">
        <v>42</v>
      </c>
      <c r="AN543" s="188" t="s">
        <v>4391</v>
      </c>
      <c r="AO543" s="188" t="s">
        <v>47</v>
      </c>
      <c r="AQ543" s="188" t="s">
        <v>999</v>
      </c>
      <c r="AT543" s="188" t="s">
        <v>49</v>
      </c>
      <c r="AV543" s="187" t="e">
        <f t="shared" si="1"/>
        <v>#N/A</v>
      </c>
      <c r="AW543" s="188">
        <v>0</v>
      </c>
      <c r="AX543" s="188">
        <v>0</v>
      </c>
      <c r="AY543" s="188" t="e">
        <f>VLOOKUP(B543,#REF!,1,0)</f>
        <v>#REF!</v>
      </c>
    </row>
    <row r="544" spans="1:51">
      <c r="A544" s="187" t="str">
        <f>VLOOKUP(B544,'Item in worksheet'!J:J,1,0)</f>
        <v>MP10-253</v>
      </c>
      <c r="B544" s="188" t="s">
        <v>1122</v>
      </c>
      <c r="C544" s="188" t="s">
        <v>1516</v>
      </c>
      <c r="E544" s="188" t="s">
        <v>33</v>
      </c>
      <c r="F544" s="188" t="s">
        <v>1923</v>
      </c>
      <c r="N544" s="196" t="s">
        <v>1491</v>
      </c>
      <c r="Y544" s="196"/>
      <c r="Z544" s="188">
        <v>800</v>
      </c>
      <c r="AA544" s="188" t="s">
        <v>1507</v>
      </c>
      <c r="AB544" s="188">
        <v>9</v>
      </c>
      <c r="AC544" s="188" t="s">
        <v>56</v>
      </c>
      <c r="AG544" s="188" t="s">
        <v>42</v>
      </c>
      <c r="AN544" s="188" t="s">
        <v>4391</v>
      </c>
      <c r="AO544" s="188" t="s">
        <v>47</v>
      </c>
      <c r="AQ544" s="188" t="s">
        <v>999</v>
      </c>
      <c r="AT544" s="188" t="s">
        <v>49</v>
      </c>
      <c r="AV544" s="187" t="e">
        <f t="shared" si="1"/>
        <v>#N/A</v>
      </c>
      <c r="AW544" s="188">
        <v>0</v>
      </c>
      <c r="AX544" s="188">
        <v>0</v>
      </c>
      <c r="AY544" s="188" t="e">
        <f>VLOOKUP(B544,#REF!,1,0)</f>
        <v>#REF!</v>
      </c>
    </row>
    <row r="545" spans="1:51">
      <c r="A545" s="187" t="str">
        <f>VLOOKUP(B545,'Item in worksheet'!J:J,1,0)</f>
        <v>MP10-5114</v>
      </c>
      <c r="B545" s="188" t="s">
        <v>1123</v>
      </c>
      <c r="C545" s="188" t="s">
        <v>1517</v>
      </c>
      <c r="E545" s="188" t="s">
        <v>33</v>
      </c>
      <c r="F545" s="188" t="s">
        <v>1923</v>
      </c>
      <c r="N545" s="188" t="s">
        <v>41</v>
      </c>
      <c r="Z545" s="188">
        <v>800</v>
      </c>
      <c r="AA545" s="188" t="s">
        <v>1507</v>
      </c>
      <c r="AB545" s="188">
        <v>9</v>
      </c>
      <c r="AC545" s="188" t="s">
        <v>45</v>
      </c>
      <c r="AG545" s="188" t="s">
        <v>42</v>
      </c>
      <c r="AN545" s="188" t="s">
        <v>4391</v>
      </c>
      <c r="AO545" s="188" t="s">
        <v>47</v>
      </c>
      <c r="AQ545" s="188" t="s">
        <v>999</v>
      </c>
      <c r="AT545" s="188" t="s">
        <v>49</v>
      </c>
      <c r="AV545" s="187" t="e">
        <f t="shared" si="1"/>
        <v>#N/A</v>
      </c>
      <c r="AW545" s="188">
        <v>0</v>
      </c>
      <c r="AX545" s="188">
        <v>0</v>
      </c>
      <c r="AY545" s="188" t="e">
        <f>VLOOKUP(B545,#REF!,1,0)</f>
        <v>#REF!</v>
      </c>
    </row>
    <row r="546" spans="1:51">
      <c r="A546" s="187" t="str">
        <f>VLOOKUP(B546,'Item in worksheet'!J:J,1,0)</f>
        <v>MP10-5115</v>
      </c>
      <c r="B546" s="188" t="s">
        <v>1124</v>
      </c>
      <c r="C546" s="188" t="s">
        <v>1517</v>
      </c>
      <c r="E546" s="188" t="s">
        <v>33</v>
      </c>
      <c r="F546" s="188" t="s">
        <v>1923</v>
      </c>
      <c r="N546" s="188" t="s">
        <v>41</v>
      </c>
      <c r="Z546" s="188">
        <v>800</v>
      </c>
      <c r="AA546" s="188" t="s">
        <v>1507</v>
      </c>
      <c r="AB546" s="188">
        <v>9</v>
      </c>
      <c r="AC546" s="188" t="s">
        <v>53</v>
      </c>
      <c r="AG546" s="188" t="s">
        <v>42</v>
      </c>
      <c r="AN546" s="188" t="s">
        <v>4391</v>
      </c>
      <c r="AO546" s="188" t="s">
        <v>47</v>
      </c>
      <c r="AQ546" s="188" t="s">
        <v>999</v>
      </c>
      <c r="AT546" s="188" t="s">
        <v>49</v>
      </c>
      <c r="AV546" s="187" t="e">
        <f t="shared" si="1"/>
        <v>#N/A</v>
      </c>
      <c r="AW546" s="188">
        <v>0</v>
      </c>
      <c r="AX546" s="188">
        <v>0</v>
      </c>
      <c r="AY546" s="188" t="e">
        <f>VLOOKUP(B546,#REF!,1,0)</f>
        <v>#REF!</v>
      </c>
    </row>
    <row r="547" spans="1:51">
      <c r="A547" s="187" t="str">
        <f>VLOOKUP(B547,'Item in worksheet'!J:J,1,0)</f>
        <v>MP10-5116</v>
      </c>
      <c r="B547" s="188" t="s">
        <v>1125</v>
      </c>
      <c r="C547" s="188" t="s">
        <v>1517</v>
      </c>
      <c r="E547" s="188" t="s">
        <v>33</v>
      </c>
      <c r="F547" s="188" t="s">
        <v>1923</v>
      </c>
      <c r="N547" s="188" t="s">
        <v>41</v>
      </c>
      <c r="Z547" s="188">
        <v>800</v>
      </c>
      <c r="AA547" s="188" t="s">
        <v>1507</v>
      </c>
      <c r="AB547" s="188">
        <v>9</v>
      </c>
      <c r="AC547" s="188" t="s">
        <v>56</v>
      </c>
      <c r="AG547" s="188" t="s">
        <v>42</v>
      </c>
      <c r="AN547" s="188" t="s">
        <v>4391</v>
      </c>
      <c r="AO547" s="188" t="s">
        <v>47</v>
      </c>
      <c r="AQ547" s="188" t="s">
        <v>999</v>
      </c>
      <c r="AT547" s="188" t="s">
        <v>49</v>
      </c>
      <c r="AV547" s="187" t="e">
        <f t="shared" ref="AV547:AV610" si="2">VLOOKUP(C547,$C$1:$C$417,1,0)</f>
        <v>#N/A</v>
      </c>
      <c r="AW547" s="188">
        <v>0</v>
      </c>
      <c r="AX547" s="188">
        <v>0</v>
      </c>
      <c r="AY547" s="188" t="e">
        <f>VLOOKUP(B547,#REF!,1,0)</f>
        <v>#REF!</v>
      </c>
    </row>
    <row r="548" spans="1:51">
      <c r="A548" s="187" t="str">
        <f>VLOOKUP(B548,'Item in worksheet'!J:J,1,0)</f>
        <v>MP10-6644</v>
      </c>
      <c r="B548" s="188" t="s">
        <v>1126</v>
      </c>
      <c r="C548" s="188" t="s">
        <v>1517</v>
      </c>
      <c r="E548" s="188" t="s">
        <v>33</v>
      </c>
      <c r="F548" s="188" t="s">
        <v>1923</v>
      </c>
      <c r="N548" s="196" t="s">
        <v>1491</v>
      </c>
      <c r="Y548" s="196"/>
      <c r="Z548" s="188">
        <v>800</v>
      </c>
      <c r="AA548" s="188" t="s">
        <v>1507</v>
      </c>
      <c r="AB548" s="188">
        <v>9</v>
      </c>
      <c r="AC548" s="188" t="s">
        <v>410</v>
      </c>
      <c r="AG548" s="188" t="s">
        <v>42</v>
      </c>
      <c r="AN548" s="188" t="s">
        <v>4391</v>
      </c>
      <c r="AO548" s="188" t="s">
        <v>47</v>
      </c>
      <c r="AQ548" s="188" t="s">
        <v>999</v>
      </c>
      <c r="AT548" s="188" t="s">
        <v>49</v>
      </c>
      <c r="AV548" s="187" t="e">
        <f t="shared" si="2"/>
        <v>#N/A</v>
      </c>
      <c r="AW548" s="188">
        <v>0</v>
      </c>
      <c r="AX548" s="188">
        <v>0</v>
      </c>
      <c r="AY548" s="188" t="e">
        <f>VLOOKUP(B548,#REF!,1,0)</f>
        <v>#REF!</v>
      </c>
    </row>
    <row r="549" spans="1:51">
      <c r="A549" s="187" t="str">
        <f>VLOOKUP(B549,'Item in worksheet'!J:J,1,0)</f>
        <v>MP10-5114</v>
      </c>
      <c r="B549" s="188" t="s">
        <v>1123</v>
      </c>
      <c r="C549" s="188" t="s">
        <v>1517</v>
      </c>
      <c r="E549" s="188" t="s">
        <v>33</v>
      </c>
      <c r="F549" s="188" t="s">
        <v>1923</v>
      </c>
      <c r="N549" s="196" t="s">
        <v>1491</v>
      </c>
      <c r="Y549" s="196"/>
      <c r="Z549" s="188">
        <v>800</v>
      </c>
      <c r="AA549" s="188" t="s">
        <v>1507</v>
      </c>
      <c r="AB549" s="188">
        <v>9</v>
      </c>
      <c r="AC549" s="188" t="s">
        <v>45</v>
      </c>
      <c r="AG549" s="188" t="s">
        <v>42</v>
      </c>
      <c r="AN549" s="188" t="s">
        <v>4391</v>
      </c>
      <c r="AO549" s="188" t="s">
        <v>47</v>
      </c>
      <c r="AQ549" s="188" t="s">
        <v>999</v>
      </c>
      <c r="AT549" s="188" t="s">
        <v>49</v>
      </c>
      <c r="AV549" s="187" t="e">
        <f t="shared" si="2"/>
        <v>#N/A</v>
      </c>
      <c r="AW549" s="188">
        <v>0</v>
      </c>
      <c r="AX549" s="188">
        <v>0</v>
      </c>
      <c r="AY549" s="188" t="e">
        <f>VLOOKUP(B549,#REF!,1,0)</f>
        <v>#REF!</v>
      </c>
    </row>
    <row r="550" spans="1:51">
      <c r="A550" s="187" t="str">
        <f>VLOOKUP(B550,'Item in worksheet'!J:J,1,0)</f>
        <v>MP10-5115</v>
      </c>
      <c r="B550" s="188" t="s">
        <v>1124</v>
      </c>
      <c r="C550" s="188" t="s">
        <v>1517</v>
      </c>
      <c r="E550" s="188" t="s">
        <v>33</v>
      </c>
      <c r="F550" s="188" t="s">
        <v>1923</v>
      </c>
      <c r="N550" s="196" t="s">
        <v>1491</v>
      </c>
      <c r="Y550" s="196"/>
      <c r="Z550" s="188">
        <v>800</v>
      </c>
      <c r="AA550" s="188" t="s">
        <v>1507</v>
      </c>
      <c r="AB550" s="188">
        <v>9</v>
      </c>
      <c r="AC550" s="188" t="s">
        <v>53</v>
      </c>
      <c r="AG550" s="188" t="s">
        <v>42</v>
      </c>
      <c r="AN550" s="188" t="s">
        <v>4391</v>
      </c>
      <c r="AO550" s="188" t="s">
        <v>47</v>
      </c>
      <c r="AQ550" s="188" t="s">
        <v>999</v>
      </c>
      <c r="AT550" s="188" t="s">
        <v>49</v>
      </c>
      <c r="AV550" s="187" t="e">
        <f t="shared" si="2"/>
        <v>#N/A</v>
      </c>
      <c r="AW550" s="188">
        <v>0</v>
      </c>
      <c r="AX550" s="188">
        <v>0</v>
      </c>
      <c r="AY550" s="188" t="e">
        <f>VLOOKUP(B550,#REF!,1,0)</f>
        <v>#REF!</v>
      </c>
    </row>
    <row r="551" spans="1:51">
      <c r="A551" s="187" t="str">
        <f>VLOOKUP(B551,'Item in worksheet'!J:J,1,0)</f>
        <v>MP10-5116</v>
      </c>
      <c r="B551" s="188" t="s">
        <v>1125</v>
      </c>
      <c r="C551" s="188" t="s">
        <v>1517</v>
      </c>
      <c r="E551" s="188" t="s">
        <v>33</v>
      </c>
      <c r="F551" s="188" t="s">
        <v>1923</v>
      </c>
      <c r="N551" s="196" t="s">
        <v>1491</v>
      </c>
      <c r="Y551" s="196"/>
      <c r="Z551" s="188">
        <v>800</v>
      </c>
      <c r="AA551" s="188" t="s">
        <v>1507</v>
      </c>
      <c r="AB551" s="188">
        <v>9</v>
      </c>
      <c r="AC551" s="188" t="s">
        <v>56</v>
      </c>
      <c r="AG551" s="188" t="s">
        <v>42</v>
      </c>
      <c r="AN551" s="188" t="s">
        <v>4391</v>
      </c>
      <c r="AO551" s="188" t="s">
        <v>47</v>
      </c>
      <c r="AQ551" s="188" t="s">
        <v>999</v>
      </c>
      <c r="AT551" s="188" t="s">
        <v>49</v>
      </c>
      <c r="AV551" s="187" t="e">
        <f t="shared" si="2"/>
        <v>#N/A</v>
      </c>
      <c r="AW551" s="188">
        <v>0</v>
      </c>
      <c r="AX551" s="188">
        <v>0</v>
      </c>
      <c r="AY551" s="188" t="e">
        <f>VLOOKUP(B551,#REF!,1,0)</f>
        <v>#REF!</v>
      </c>
    </row>
    <row r="552" spans="1:51">
      <c r="A552" s="187" t="str">
        <f>VLOOKUP(B552,'Item in worksheet'!J:J,1,0)</f>
        <v>MP10-242</v>
      </c>
      <c r="B552" s="188" t="s">
        <v>1130</v>
      </c>
      <c r="C552" s="188" t="s">
        <v>1518</v>
      </c>
      <c r="E552" s="188" t="s">
        <v>33</v>
      </c>
      <c r="F552" s="188" t="s">
        <v>1923</v>
      </c>
      <c r="N552" s="188" t="s">
        <v>60</v>
      </c>
      <c r="Z552" s="188">
        <v>800</v>
      </c>
      <c r="AA552" s="188" t="s">
        <v>1507</v>
      </c>
      <c r="AB552" s="188">
        <v>9</v>
      </c>
      <c r="AC552" s="188" t="s">
        <v>45</v>
      </c>
      <c r="AG552" s="188" t="s">
        <v>42</v>
      </c>
      <c r="AN552" s="188" t="s">
        <v>4391</v>
      </c>
      <c r="AO552" s="188" t="s">
        <v>47</v>
      </c>
      <c r="AQ552" s="188" t="s">
        <v>958</v>
      </c>
      <c r="AT552" s="188" t="s">
        <v>49</v>
      </c>
      <c r="AV552" s="187" t="e">
        <f t="shared" si="2"/>
        <v>#N/A</v>
      </c>
      <c r="AW552" s="188">
        <v>0</v>
      </c>
      <c r="AX552" s="188">
        <v>0</v>
      </c>
      <c r="AY552" s="188" t="e">
        <f>VLOOKUP(B552,#REF!,1,0)</f>
        <v>#REF!</v>
      </c>
    </row>
    <row r="553" spans="1:51">
      <c r="A553" s="187" t="str">
        <f>VLOOKUP(B553,'Item in worksheet'!J:J,1,0)</f>
        <v>MP10-243</v>
      </c>
      <c r="B553" s="188" t="s">
        <v>1132</v>
      </c>
      <c r="C553" s="188" t="s">
        <v>1518</v>
      </c>
      <c r="E553" s="188" t="s">
        <v>33</v>
      </c>
      <c r="F553" s="188" t="s">
        <v>1923</v>
      </c>
      <c r="N553" s="188" t="s">
        <v>60</v>
      </c>
      <c r="Z553" s="188">
        <v>800</v>
      </c>
      <c r="AA553" s="188" t="s">
        <v>1507</v>
      </c>
      <c r="AB553" s="188">
        <v>9</v>
      </c>
      <c r="AC553" s="188" t="s">
        <v>53</v>
      </c>
      <c r="AG553" s="188" t="s">
        <v>42</v>
      </c>
      <c r="AN553" s="188" t="s">
        <v>4391</v>
      </c>
      <c r="AO553" s="188" t="s">
        <v>47</v>
      </c>
      <c r="AQ553" s="188" t="s">
        <v>958</v>
      </c>
      <c r="AT553" s="188" t="s">
        <v>49</v>
      </c>
      <c r="AV553" s="187" t="e">
        <f t="shared" si="2"/>
        <v>#N/A</v>
      </c>
      <c r="AW553" s="188">
        <v>0</v>
      </c>
      <c r="AX553" s="188">
        <v>0</v>
      </c>
      <c r="AY553" s="188" t="e">
        <f>VLOOKUP(B553,#REF!,1,0)</f>
        <v>#REF!</v>
      </c>
    </row>
    <row r="554" spans="1:51">
      <c r="A554" s="187" t="str">
        <f>VLOOKUP(B554,'Item in worksheet'!J:J,1,0)</f>
        <v>MP12-236</v>
      </c>
      <c r="B554" s="188" t="s">
        <v>1135</v>
      </c>
      <c r="C554" s="188" t="s">
        <v>1518</v>
      </c>
      <c r="E554" s="188" t="s">
        <v>33</v>
      </c>
      <c r="F554" s="188" t="s">
        <v>1923</v>
      </c>
      <c r="N554" s="188" t="s">
        <v>60</v>
      </c>
      <c r="Z554" s="188">
        <v>800</v>
      </c>
      <c r="AA554" s="188" t="s">
        <v>1507</v>
      </c>
      <c r="AB554" s="188">
        <v>9</v>
      </c>
      <c r="AC554" s="188" t="s">
        <v>1898</v>
      </c>
      <c r="AG554" s="188" t="s">
        <v>42</v>
      </c>
      <c r="AN554" s="188" t="s">
        <v>4391</v>
      </c>
      <c r="AO554" s="188" t="s">
        <v>47</v>
      </c>
      <c r="AQ554" s="188" t="s">
        <v>958</v>
      </c>
      <c r="AT554" s="188" t="s">
        <v>49</v>
      </c>
      <c r="AV554" s="187" t="e">
        <f t="shared" si="2"/>
        <v>#N/A</v>
      </c>
      <c r="AW554" s="188">
        <v>0</v>
      </c>
      <c r="AX554" s="188">
        <v>0</v>
      </c>
      <c r="AY554" s="188" t="e">
        <f>VLOOKUP(B554,#REF!,1,0)</f>
        <v>#REF!</v>
      </c>
    </row>
    <row r="555" spans="1:51">
      <c r="A555" s="187" t="str">
        <f>VLOOKUP(B555,'Item in worksheet'!J:J,1,0)</f>
        <v>MP12-237</v>
      </c>
      <c r="B555" s="188" t="s">
        <v>1137</v>
      </c>
      <c r="C555" s="188" t="s">
        <v>1518</v>
      </c>
      <c r="E555" s="188" t="s">
        <v>33</v>
      </c>
      <c r="F555" s="188" t="s">
        <v>1923</v>
      </c>
      <c r="N555" s="188" t="s">
        <v>60</v>
      </c>
      <c r="Z555" s="188">
        <v>800</v>
      </c>
      <c r="AA555" s="188" t="s">
        <v>1507</v>
      </c>
      <c r="AB555" s="188">
        <v>9</v>
      </c>
      <c r="AC555" s="188" t="s">
        <v>1899</v>
      </c>
      <c r="AG555" s="188" t="s">
        <v>42</v>
      </c>
      <c r="AN555" s="188" t="s">
        <v>4391</v>
      </c>
      <c r="AO555" s="188" t="s">
        <v>47</v>
      </c>
      <c r="AQ555" s="188" t="s">
        <v>958</v>
      </c>
      <c r="AT555" s="188" t="s">
        <v>49</v>
      </c>
      <c r="AV555" s="187" t="e">
        <f t="shared" si="2"/>
        <v>#N/A</v>
      </c>
      <c r="AW555" s="188">
        <v>0</v>
      </c>
      <c r="AX555" s="188">
        <v>0</v>
      </c>
      <c r="AY555" s="188" t="e">
        <f>VLOOKUP(B555,#REF!,1,0)</f>
        <v>#REF!</v>
      </c>
    </row>
    <row r="556" spans="1:51">
      <c r="A556" s="187" t="str">
        <f>VLOOKUP(B556,'Item in worksheet'!J:J,1,0)</f>
        <v>MP10-283</v>
      </c>
      <c r="B556" s="188" t="s">
        <v>1151</v>
      </c>
      <c r="C556" s="188" t="s">
        <v>1520</v>
      </c>
      <c r="E556" s="188" t="s">
        <v>33</v>
      </c>
      <c r="F556" s="188" t="s">
        <v>1923</v>
      </c>
      <c r="N556" s="196" t="s">
        <v>1491</v>
      </c>
      <c r="Y556" s="196"/>
      <c r="Z556" s="188">
        <v>800</v>
      </c>
      <c r="AA556" s="188" t="s">
        <v>1507</v>
      </c>
      <c r="AB556" s="188">
        <v>9</v>
      </c>
      <c r="AC556" s="188" t="s">
        <v>45</v>
      </c>
      <c r="AG556" s="188" t="s">
        <v>42</v>
      </c>
      <c r="AN556" s="188" t="s">
        <v>4391</v>
      </c>
      <c r="AO556" s="188" t="s">
        <v>47</v>
      </c>
      <c r="AQ556" s="188" t="s">
        <v>958</v>
      </c>
      <c r="AT556" s="188" t="s">
        <v>49</v>
      </c>
      <c r="AV556" s="187" t="e">
        <f t="shared" si="2"/>
        <v>#N/A</v>
      </c>
      <c r="AW556" s="188">
        <v>0</v>
      </c>
      <c r="AX556" s="188">
        <v>0</v>
      </c>
      <c r="AY556" s="188" t="e">
        <f>VLOOKUP(B556,#REF!,1,0)</f>
        <v>#REF!</v>
      </c>
    </row>
    <row r="557" spans="1:51">
      <c r="A557" s="187" t="str">
        <f>VLOOKUP(B557,'Item in worksheet'!J:J,1,0)</f>
        <v>MP10-284</v>
      </c>
      <c r="B557" s="188" t="s">
        <v>1152</v>
      </c>
      <c r="C557" s="188" t="s">
        <v>1520</v>
      </c>
      <c r="E557" s="188" t="s">
        <v>33</v>
      </c>
      <c r="F557" s="188" t="s">
        <v>1923</v>
      </c>
      <c r="N557" s="196" t="s">
        <v>1491</v>
      </c>
      <c r="Y557" s="196"/>
      <c r="Z557" s="188">
        <v>800</v>
      </c>
      <c r="AA557" s="188" t="s">
        <v>1507</v>
      </c>
      <c r="AB557" s="188">
        <v>9</v>
      </c>
      <c r="AC557" s="188" t="s">
        <v>53</v>
      </c>
      <c r="AG557" s="188" t="s">
        <v>42</v>
      </c>
      <c r="AN557" s="188" t="s">
        <v>4391</v>
      </c>
      <c r="AO557" s="188" t="s">
        <v>47</v>
      </c>
      <c r="AQ557" s="188" t="s">
        <v>958</v>
      </c>
      <c r="AT557" s="188" t="s">
        <v>49</v>
      </c>
      <c r="AV557" s="187" t="e">
        <f t="shared" si="2"/>
        <v>#N/A</v>
      </c>
      <c r="AW557" s="188">
        <v>0</v>
      </c>
      <c r="AX557" s="188">
        <v>0</v>
      </c>
      <c r="AY557" s="188" t="e">
        <f>VLOOKUP(B557,#REF!,1,0)</f>
        <v>#REF!</v>
      </c>
    </row>
    <row r="558" spans="1:51">
      <c r="A558" s="187" t="str">
        <f>VLOOKUP(B558,'Item in worksheet'!J:J,1,0)</f>
        <v>MP10-285</v>
      </c>
      <c r="B558" s="188" t="s">
        <v>1153</v>
      </c>
      <c r="C558" s="188" t="s">
        <v>1520</v>
      </c>
      <c r="E558" s="188" t="s">
        <v>33</v>
      </c>
      <c r="F558" s="188" t="s">
        <v>1923</v>
      </c>
      <c r="N558" s="196" t="s">
        <v>1491</v>
      </c>
      <c r="Y558" s="196"/>
      <c r="Z558" s="188">
        <v>800</v>
      </c>
      <c r="AA558" s="188" t="s">
        <v>1507</v>
      </c>
      <c r="AB558" s="188">
        <v>9</v>
      </c>
      <c r="AC558" s="188" t="s">
        <v>56</v>
      </c>
      <c r="AG558" s="188" t="s">
        <v>42</v>
      </c>
      <c r="AN558" s="188" t="s">
        <v>4391</v>
      </c>
      <c r="AO558" s="188" t="s">
        <v>47</v>
      </c>
      <c r="AQ558" s="188" t="s">
        <v>958</v>
      </c>
      <c r="AT558" s="188" t="s">
        <v>49</v>
      </c>
      <c r="AV558" s="187" t="e">
        <f t="shared" si="2"/>
        <v>#N/A</v>
      </c>
      <c r="AW558" s="188">
        <v>0</v>
      </c>
      <c r="AX558" s="188">
        <v>0</v>
      </c>
      <c r="AY558" s="188" t="e">
        <f>VLOOKUP(B558,#REF!,1,0)</f>
        <v>#REF!</v>
      </c>
    </row>
    <row r="559" spans="1:51">
      <c r="A559" s="187" t="str">
        <f>VLOOKUP(B559,'Item in worksheet'!J:J,1,0)</f>
        <v>MP10-313</v>
      </c>
      <c r="B559" s="188" t="s">
        <v>1155</v>
      </c>
      <c r="C559" s="188" t="s">
        <v>1521</v>
      </c>
      <c r="E559" s="188" t="s">
        <v>33</v>
      </c>
      <c r="F559" s="188" t="s">
        <v>1923</v>
      </c>
      <c r="N559" s="188" t="s">
        <v>41</v>
      </c>
      <c r="Z559" s="188">
        <v>800</v>
      </c>
      <c r="AA559" s="188" t="s">
        <v>1507</v>
      </c>
      <c r="AB559" s="188">
        <v>9</v>
      </c>
      <c r="AC559" s="188" t="s">
        <v>1891</v>
      </c>
      <c r="AG559" s="188" t="s">
        <v>42</v>
      </c>
      <c r="AN559" s="188" t="s">
        <v>4391</v>
      </c>
      <c r="AO559" s="188" t="s">
        <v>47</v>
      </c>
      <c r="AQ559" s="188" t="s">
        <v>999</v>
      </c>
      <c r="AT559" s="188" t="s">
        <v>49</v>
      </c>
      <c r="AV559" s="187" t="e">
        <f t="shared" si="2"/>
        <v>#N/A</v>
      </c>
      <c r="AW559" s="188">
        <v>0</v>
      </c>
      <c r="AX559" s="188">
        <v>0</v>
      </c>
      <c r="AY559" s="188" t="e">
        <f>VLOOKUP(B559,#REF!,1,0)</f>
        <v>#REF!</v>
      </c>
    </row>
    <row r="560" spans="1:51">
      <c r="A560" s="187" t="str">
        <f>VLOOKUP(B560,'Item in worksheet'!J:J,1,0)</f>
        <v>MP10-314</v>
      </c>
      <c r="B560" s="188" t="s">
        <v>1156</v>
      </c>
      <c r="C560" s="188" t="s">
        <v>1521</v>
      </c>
      <c r="E560" s="188" t="s">
        <v>33</v>
      </c>
      <c r="F560" s="188" t="s">
        <v>1923</v>
      </c>
      <c r="N560" s="188" t="s">
        <v>41</v>
      </c>
      <c r="Z560" s="188">
        <v>800</v>
      </c>
      <c r="AA560" s="188" t="s">
        <v>1507</v>
      </c>
      <c r="AB560" s="188">
        <v>9</v>
      </c>
      <c r="AC560" s="188" t="s">
        <v>1892</v>
      </c>
      <c r="AG560" s="188" t="s">
        <v>42</v>
      </c>
      <c r="AN560" s="188" t="s">
        <v>4391</v>
      </c>
      <c r="AO560" s="188" t="s">
        <v>47</v>
      </c>
      <c r="AQ560" s="188" t="s">
        <v>999</v>
      </c>
      <c r="AT560" s="188" t="s">
        <v>49</v>
      </c>
      <c r="AV560" s="187" t="e">
        <f t="shared" si="2"/>
        <v>#N/A</v>
      </c>
      <c r="AW560" s="188">
        <v>0</v>
      </c>
      <c r="AX560" s="188">
        <v>0</v>
      </c>
      <c r="AY560" s="188" t="e">
        <f>VLOOKUP(B560,#REF!,1,0)</f>
        <v>#REF!</v>
      </c>
    </row>
    <row r="561" spans="1:51">
      <c r="A561" s="187" t="str">
        <f>VLOOKUP(B561,'Item in worksheet'!J:J,1,0)</f>
        <v>MP10-315</v>
      </c>
      <c r="B561" s="188" t="s">
        <v>1157</v>
      </c>
      <c r="C561" s="188" t="s">
        <v>1521</v>
      </c>
      <c r="E561" s="188" t="s">
        <v>33</v>
      </c>
      <c r="F561" s="188" t="s">
        <v>1923</v>
      </c>
      <c r="N561" s="188" t="s">
        <v>41</v>
      </c>
      <c r="Z561" s="188">
        <v>800</v>
      </c>
      <c r="AA561" s="188" t="s">
        <v>1507</v>
      </c>
      <c r="AB561" s="188">
        <v>9</v>
      </c>
      <c r="AC561" s="188" t="s">
        <v>1893</v>
      </c>
      <c r="AG561" s="188" t="s">
        <v>42</v>
      </c>
      <c r="AN561" s="188" t="s">
        <v>4391</v>
      </c>
      <c r="AO561" s="188" t="s">
        <v>47</v>
      </c>
      <c r="AQ561" s="188" t="s">
        <v>999</v>
      </c>
      <c r="AT561" s="188" t="s">
        <v>49</v>
      </c>
      <c r="AV561" s="187" t="e">
        <f t="shared" si="2"/>
        <v>#N/A</v>
      </c>
      <c r="AW561" s="188">
        <v>0</v>
      </c>
      <c r="AX561" s="188">
        <v>0</v>
      </c>
      <c r="AY561" s="188" t="e">
        <f>VLOOKUP(B561,#REF!,1,0)</f>
        <v>#REF!</v>
      </c>
    </row>
    <row r="562" spans="1:51">
      <c r="A562" s="187" t="str">
        <f>VLOOKUP(B562,'Item in worksheet'!J:J,1,0)</f>
        <v>MP10-313</v>
      </c>
      <c r="B562" s="188" t="s">
        <v>1155</v>
      </c>
      <c r="C562" s="188" t="s">
        <v>1521</v>
      </c>
      <c r="E562" s="188" t="s">
        <v>33</v>
      </c>
      <c r="F562" s="188" t="s">
        <v>1923</v>
      </c>
      <c r="N562" s="188" t="s">
        <v>60</v>
      </c>
      <c r="Z562" s="188">
        <v>800</v>
      </c>
      <c r="AA562" s="188" t="s">
        <v>1507</v>
      </c>
      <c r="AB562" s="188">
        <v>9</v>
      </c>
      <c r="AC562" s="188" t="s">
        <v>1891</v>
      </c>
      <c r="AG562" s="188" t="s">
        <v>42</v>
      </c>
      <c r="AN562" s="188" t="s">
        <v>4391</v>
      </c>
      <c r="AO562" s="188" t="s">
        <v>47</v>
      </c>
      <c r="AQ562" s="188" t="s">
        <v>999</v>
      </c>
      <c r="AT562" s="188" t="s">
        <v>49</v>
      </c>
      <c r="AV562" s="187" t="e">
        <f t="shared" si="2"/>
        <v>#N/A</v>
      </c>
      <c r="AW562" s="188">
        <v>0</v>
      </c>
      <c r="AX562" s="188">
        <v>0</v>
      </c>
      <c r="AY562" s="188" t="e">
        <f>VLOOKUP(B562,#REF!,1,0)</f>
        <v>#REF!</v>
      </c>
    </row>
    <row r="563" spans="1:51">
      <c r="A563" s="187" t="str">
        <f>VLOOKUP(B563,'Item in worksheet'!J:J,1,0)</f>
        <v>MP10-314</v>
      </c>
      <c r="B563" s="188" t="s">
        <v>1156</v>
      </c>
      <c r="C563" s="188" t="s">
        <v>1521</v>
      </c>
      <c r="E563" s="188" t="s">
        <v>33</v>
      </c>
      <c r="F563" s="188" t="s">
        <v>1923</v>
      </c>
      <c r="N563" s="188" t="s">
        <v>60</v>
      </c>
      <c r="Z563" s="188">
        <v>800</v>
      </c>
      <c r="AA563" s="188" t="s">
        <v>1507</v>
      </c>
      <c r="AB563" s="188">
        <v>9</v>
      </c>
      <c r="AC563" s="188" t="s">
        <v>1892</v>
      </c>
      <c r="AG563" s="188" t="s">
        <v>42</v>
      </c>
      <c r="AN563" s="188" t="s">
        <v>4391</v>
      </c>
      <c r="AO563" s="188" t="s">
        <v>47</v>
      </c>
      <c r="AQ563" s="188" t="s">
        <v>999</v>
      </c>
      <c r="AT563" s="188" t="s">
        <v>49</v>
      </c>
      <c r="AV563" s="187" t="e">
        <f t="shared" si="2"/>
        <v>#N/A</v>
      </c>
      <c r="AW563" s="188">
        <v>0</v>
      </c>
      <c r="AX563" s="188">
        <v>0</v>
      </c>
      <c r="AY563" s="188" t="e">
        <f>VLOOKUP(B563,#REF!,1,0)</f>
        <v>#REF!</v>
      </c>
    </row>
    <row r="564" spans="1:51">
      <c r="A564" s="187" t="str">
        <f>VLOOKUP(B564,'Item in worksheet'!J:J,1,0)</f>
        <v>MP10-315</v>
      </c>
      <c r="B564" s="188" t="s">
        <v>1157</v>
      </c>
      <c r="C564" s="188" t="s">
        <v>1521</v>
      </c>
      <c r="E564" s="188" t="s">
        <v>33</v>
      </c>
      <c r="F564" s="188" t="s">
        <v>1923</v>
      </c>
      <c r="N564" s="188" t="s">
        <v>60</v>
      </c>
      <c r="Z564" s="188">
        <v>800</v>
      </c>
      <c r="AA564" s="188" t="s">
        <v>1507</v>
      </c>
      <c r="AB564" s="188">
        <v>9</v>
      </c>
      <c r="AC564" s="188" t="s">
        <v>1893</v>
      </c>
      <c r="AG564" s="188" t="s">
        <v>42</v>
      </c>
      <c r="AN564" s="188" t="s">
        <v>4391</v>
      </c>
      <c r="AO564" s="188" t="s">
        <v>47</v>
      </c>
      <c r="AQ564" s="188" t="s">
        <v>999</v>
      </c>
      <c r="AT564" s="188" t="s">
        <v>49</v>
      </c>
      <c r="AV564" s="187" t="e">
        <f t="shared" si="2"/>
        <v>#N/A</v>
      </c>
      <c r="AW564" s="188">
        <v>0</v>
      </c>
      <c r="AX564" s="188">
        <v>0</v>
      </c>
      <c r="AY564" s="188" t="e">
        <f>VLOOKUP(B564,#REF!,1,0)</f>
        <v>#REF!</v>
      </c>
    </row>
    <row r="565" spans="1:51">
      <c r="A565" s="187" t="str">
        <f>VLOOKUP(B565,'Item in worksheet'!J:J,1,0)</f>
        <v>MP13-270</v>
      </c>
      <c r="B565" s="188" t="s">
        <v>1161</v>
      </c>
      <c r="C565" s="188" t="s">
        <v>1522</v>
      </c>
      <c r="E565" s="188" t="s">
        <v>33</v>
      </c>
      <c r="F565" s="188" t="s">
        <v>1923</v>
      </c>
      <c r="N565" s="188" t="s">
        <v>41</v>
      </c>
      <c r="Z565" s="188">
        <v>800</v>
      </c>
      <c r="AA565" s="188" t="s">
        <v>44</v>
      </c>
      <c r="AB565" s="188">
        <v>9</v>
      </c>
      <c r="AC565" s="188" t="s">
        <v>1895</v>
      </c>
      <c r="AG565" s="188" t="s">
        <v>42</v>
      </c>
      <c r="AN565" s="188" t="s">
        <v>4391</v>
      </c>
      <c r="AO565" s="188" t="s">
        <v>47</v>
      </c>
      <c r="AQ565" s="188" t="s">
        <v>1519</v>
      </c>
      <c r="AT565" s="188" t="s">
        <v>49</v>
      </c>
      <c r="AV565" s="187" t="e">
        <f t="shared" si="2"/>
        <v>#N/A</v>
      </c>
      <c r="AW565" s="188">
        <v>0</v>
      </c>
      <c r="AX565" s="188">
        <v>0</v>
      </c>
      <c r="AY565" s="188" t="e">
        <f>VLOOKUP(B565,#REF!,1,0)</f>
        <v>#REF!</v>
      </c>
    </row>
    <row r="566" spans="1:51">
      <c r="A566" s="187" t="str">
        <f>VLOOKUP(B566,'Item in worksheet'!J:J,1,0)</f>
        <v>MP13-271</v>
      </c>
      <c r="B566" s="188" t="s">
        <v>1163</v>
      </c>
      <c r="C566" s="188" t="s">
        <v>1522</v>
      </c>
      <c r="E566" s="188" t="s">
        <v>33</v>
      </c>
      <c r="F566" s="188" t="s">
        <v>1923</v>
      </c>
      <c r="N566" s="188" t="s">
        <v>41</v>
      </c>
      <c r="Z566" s="188">
        <v>800</v>
      </c>
      <c r="AA566" s="188" t="s">
        <v>44</v>
      </c>
      <c r="AB566" s="188">
        <v>9</v>
      </c>
      <c r="AC566" s="188" t="s">
        <v>1896</v>
      </c>
      <c r="AG566" s="188" t="s">
        <v>42</v>
      </c>
      <c r="AN566" s="188" t="s">
        <v>4391</v>
      </c>
      <c r="AO566" s="188" t="s">
        <v>47</v>
      </c>
      <c r="AQ566" s="188" t="s">
        <v>1519</v>
      </c>
      <c r="AT566" s="188" t="s">
        <v>49</v>
      </c>
      <c r="AV566" s="187" t="e">
        <f t="shared" si="2"/>
        <v>#N/A</v>
      </c>
      <c r="AW566" s="188">
        <v>0</v>
      </c>
      <c r="AX566" s="188">
        <v>0</v>
      </c>
      <c r="AY566" s="188" t="e">
        <f>VLOOKUP(B566,#REF!,1,0)</f>
        <v>#REF!</v>
      </c>
    </row>
    <row r="567" spans="1:51">
      <c r="A567" s="187" t="str">
        <f>VLOOKUP(B567,'Item in worksheet'!J:J,1,0)</f>
        <v>MP13-2582</v>
      </c>
      <c r="B567" s="188" t="s">
        <v>1165</v>
      </c>
      <c r="C567" s="188" t="s">
        <v>1522</v>
      </c>
      <c r="E567" s="188" t="s">
        <v>33</v>
      </c>
      <c r="F567" s="188" t="s">
        <v>1923</v>
      </c>
      <c r="N567" s="196" t="s">
        <v>1491</v>
      </c>
      <c r="Y567" s="196"/>
      <c r="Z567" s="188">
        <v>800</v>
      </c>
      <c r="AA567" s="188" t="s">
        <v>44</v>
      </c>
      <c r="AB567" s="188">
        <v>9</v>
      </c>
      <c r="AC567" s="188" t="s">
        <v>1894</v>
      </c>
      <c r="AG567" s="188" t="s">
        <v>42</v>
      </c>
      <c r="AN567" s="188" t="s">
        <v>4391</v>
      </c>
      <c r="AO567" s="188" t="s">
        <v>47</v>
      </c>
      <c r="AQ567" s="188" t="s">
        <v>1519</v>
      </c>
      <c r="AT567" s="188" t="s">
        <v>49</v>
      </c>
      <c r="AV567" s="187" t="e">
        <f t="shared" si="2"/>
        <v>#N/A</v>
      </c>
      <c r="AW567" s="188">
        <v>0</v>
      </c>
      <c r="AX567" s="188">
        <v>0</v>
      </c>
      <c r="AY567" s="188" t="e">
        <f>VLOOKUP(B567,#REF!,1,0)</f>
        <v>#REF!</v>
      </c>
    </row>
    <row r="568" spans="1:51">
      <c r="A568" s="187" t="str">
        <f>VLOOKUP(B568,'Item in worksheet'!J:J,1,0)</f>
        <v>MP13-270</v>
      </c>
      <c r="B568" s="188" t="s">
        <v>1161</v>
      </c>
      <c r="C568" s="188" t="s">
        <v>1522</v>
      </c>
      <c r="E568" s="188" t="s">
        <v>33</v>
      </c>
      <c r="F568" s="188" t="s">
        <v>1923</v>
      </c>
      <c r="N568" s="196" t="s">
        <v>1491</v>
      </c>
      <c r="Y568" s="196"/>
      <c r="Z568" s="188">
        <v>800</v>
      </c>
      <c r="AA568" s="188" t="s">
        <v>44</v>
      </c>
      <c r="AB568" s="188">
        <v>9</v>
      </c>
      <c r="AC568" s="188" t="s">
        <v>1895</v>
      </c>
      <c r="AG568" s="188" t="s">
        <v>42</v>
      </c>
      <c r="AN568" s="188" t="s">
        <v>4391</v>
      </c>
      <c r="AO568" s="188" t="s">
        <v>47</v>
      </c>
      <c r="AQ568" s="188" t="s">
        <v>1519</v>
      </c>
      <c r="AT568" s="188" t="s">
        <v>49</v>
      </c>
      <c r="AV568" s="187" t="e">
        <f t="shared" si="2"/>
        <v>#N/A</v>
      </c>
      <c r="AW568" s="188">
        <v>0</v>
      </c>
      <c r="AX568" s="188">
        <v>0</v>
      </c>
      <c r="AY568" s="188" t="e">
        <f>VLOOKUP(B568,#REF!,1,0)</f>
        <v>#REF!</v>
      </c>
    </row>
    <row r="569" spans="1:51">
      <c r="A569" s="187" t="str">
        <f>VLOOKUP(B569,'Item in worksheet'!J:J,1,0)</f>
        <v>MP13-271</v>
      </c>
      <c r="B569" s="188" t="s">
        <v>1163</v>
      </c>
      <c r="C569" s="188" t="s">
        <v>1522</v>
      </c>
      <c r="E569" s="188" t="s">
        <v>33</v>
      </c>
      <c r="F569" s="188" t="s">
        <v>1923</v>
      </c>
      <c r="N569" s="196" t="s">
        <v>1491</v>
      </c>
      <c r="Y569" s="196"/>
      <c r="Z569" s="188">
        <v>800</v>
      </c>
      <c r="AA569" s="188" t="s">
        <v>44</v>
      </c>
      <c r="AB569" s="188">
        <v>9</v>
      </c>
      <c r="AC569" s="188" t="s">
        <v>1896</v>
      </c>
      <c r="AG569" s="188" t="s">
        <v>42</v>
      </c>
      <c r="AN569" s="188" t="s">
        <v>4391</v>
      </c>
      <c r="AO569" s="188" t="s">
        <v>47</v>
      </c>
      <c r="AQ569" s="188" t="s">
        <v>1519</v>
      </c>
      <c r="AT569" s="188" t="s">
        <v>49</v>
      </c>
      <c r="AV569" s="187" t="e">
        <f t="shared" si="2"/>
        <v>#N/A</v>
      </c>
      <c r="AW569" s="188">
        <v>0</v>
      </c>
      <c r="AX569" s="188">
        <v>0</v>
      </c>
      <c r="AY569" s="188" t="e">
        <f>VLOOKUP(B569,#REF!,1,0)</f>
        <v>#REF!</v>
      </c>
    </row>
    <row r="570" spans="1:51">
      <c r="A570" s="187" t="str">
        <f>VLOOKUP(B570,'Item in worksheet'!J:J,1,0)</f>
        <v>MP13-4473</v>
      </c>
      <c r="B570" s="188" t="s">
        <v>1167</v>
      </c>
      <c r="C570" s="188" t="s">
        <v>1522</v>
      </c>
      <c r="E570" s="188" t="s">
        <v>33</v>
      </c>
      <c r="F570" s="188" t="s">
        <v>1923</v>
      </c>
      <c r="N570" s="188" t="s">
        <v>41</v>
      </c>
      <c r="Z570" s="188">
        <v>800</v>
      </c>
      <c r="AA570" s="188" t="s">
        <v>44</v>
      </c>
      <c r="AB570" s="188">
        <v>9</v>
      </c>
      <c r="AC570" s="188" t="s">
        <v>146</v>
      </c>
      <c r="AG570" s="188" t="s">
        <v>42</v>
      </c>
      <c r="AN570" s="188" t="s">
        <v>4391</v>
      </c>
      <c r="AO570" s="188" t="s">
        <v>47</v>
      </c>
      <c r="AQ570" s="188" t="s">
        <v>1519</v>
      </c>
      <c r="AT570" s="188" t="s">
        <v>49</v>
      </c>
      <c r="AV570" s="187" t="e">
        <f t="shared" si="2"/>
        <v>#N/A</v>
      </c>
      <c r="AW570" s="188">
        <v>0</v>
      </c>
      <c r="AX570" s="188">
        <v>0</v>
      </c>
      <c r="AY570" s="188" t="e">
        <f>VLOOKUP(B570,#REF!,1,0)</f>
        <v>#REF!</v>
      </c>
    </row>
    <row r="571" spans="1:51">
      <c r="A571" s="187" t="str">
        <f>VLOOKUP(B571,'Item in worksheet'!J:J,1,0)</f>
        <v>MP13-4473</v>
      </c>
      <c r="B571" s="188" t="s">
        <v>1167</v>
      </c>
      <c r="C571" s="188" t="s">
        <v>1522</v>
      </c>
      <c r="E571" s="188" t="s">
        <v>33</v>
      </c>
      <c r="F571" s="188" t="s">
        <v>1923</v>
      </c>
      <c r="N571" s="196" t="s">
        <v>1491</v>
      </c>
      <c r="Y571" s="196"/>
      <c r="Z571" s="188">
        <v>800</v>
      </c>
      <c r="AA571" s="188" t="s">
        <v>44</v>
      </c>
      <c r="AB571" s="188">
        <v>9</v>
      </c>
      <c r="AC571" s="188" t="s">
        <v>146</v>
      </c>
      <c r="AG571" s="188" t="s">
        <v>42</v>
      </c>
      <c r="AN571" s="188" t="s">
        <v>4391</v>
      </c>
      <c r="AO571" s="188" t="s">
        <v>47</v>
      </c>
      <c r="AQ571" s="188" t="s">
        <v>1519</v>
      </c>
      <c r="AT571" s="188" t="s">
        <v>49</v>
      </c>
      <c r="AV571" s="187" t="e">
        <f t="shared" si="2"/>
        <v>#N/A</v>
      </c>
      <c r="AW571" s="188">
        <v>0</v>
      </c>
      <c r="AX571" s="188">
        <v>0</v>
      </c>
      <c r="AY571" s="188" t="e">
        <f>VLOOKUP(B571,#REF!,1,0)</f>
        <v>#REF!</v>
      </c>
    </row>
    <row r="572" spans="1:51">
      <c r="A572" s="187" t="str">
        <f>VLOOKUP(B572,'Item in worksheet'!J:J,1,0)</f>
        <v>MP10-758</v>
      </c>
      <c r="B572" s="188" t="s">
        <v>1204</v>
      </c>
      <c r="C572" s="188" t="s">
        <v>1523</v>
      </c>
      <c r="E572" s="188" t="s">
        <v>33</v>
      </c>
      <c r="F572" s="188" t="s">
        <v>1923</v>
      </c>
      <c r="N572" s="188" t="s">
        <v>41</v>
      </c>
      <c r="Z572" s="188">
        <v>1300</v>
      </c>
      <c r="AA572" s="188" t="s">
        <v>44</v>
      </c>
      <c r="AB572" s="188">
        <v>9</v>
      </c>
      <c r="AC572" s="188" t="s">
        <v>45</v>
      </c>
      <c r="AG572" s="188" t="s">
        <v>42</v>
      </c>
      <c r="AN572" s="188" t="s">
        <v>4391</v>
      </c>
      <c r="AO572" s="188" t="s">
        <v>47</v>
      </c>
      <c r="AQ572" s="188" t="s">
        <v>1519</v>
      </c>
      <c r="AT572" s="188" t="s">
        <v>49</v>
      </c>
      <c r="AV572" s="187" t="e">
        <f t="shared" si="2"/>
        <v>#N/A</v>
      </c>
      <c r="AW572" s="188">
        <v>0</v>
      </c>
      <c r="AX572" s="188">
        <v>0</v>
      </c>
      <c r="AY572" s="188" t="e">
        <f>VLOOKUP(B572,#REF!,1,0)</f>
        <v>#REF!</v>
      </c>
    </row>
    <row r="573" spans="1:51">
      <c r="A573" s="187" t="str">
        <f>VLOOKUP(B573,'Item in worksheet'!J:J,1,0)</f>
        <v>MP10-758</v>
      </c>
      <c r="B573" s="188" t="s">
        <v>1204</v>
      </c>
      <c r="C573" s="188" t="s">
        <v>1523</v>
      </c>
      <c r="E573" s="188" t="s">
        <v>33</v>
      </c>
      <c r="F573" s="188" t="s">
        <v>1923</v>
      </c>
      <c r="N573" s="196" t="s">
        <v>1491</v>
      </c>
      <c r="Y573" s="196"/>
      <c r="Z573" s="188">
        <v>1300</v>
      </c>
      <c r="AA573" s="188" t="s">
        <v>44</v>
      </c>
      <c r="AB573" s="188">
        <v>9</v>
      </c>
      <c r="AC573" s="188" t="s">
        <v>45</v>
      </c>
      <c r="AG573" s="188" t="s">
        <v>42</v>
      </c>
      <c r="AN573" s="188" t="s">
        <v>4391</v>
      </c>
      <c r="AO573" s="188" t="s">
        <v>47</v>
      </c>
      <c r="AQ573" s="188" t="s">
        <v>1519</v>
      </c>
      <c r="AT573" s="188" t="s">
        <v>49</v>
      </c>
      <c r="AV573" s="187" t="e">
        <f t="shared" si="2"/>
        <v>#N/A</v>
      </c>
      <c r="AW573" s="188">
        <v>0</v>
      </c>
      <c r="AX573" s="188">
        <v>0</v>
      </c>
      <c r="AY573" s="188" t="e">
        <f>VLOOKUP(B573,#REF!,1,0)</f>
        <v>#REF!</v>
      </c>
    </row>
    <row r="574" spans="1:51">
      <c r="A574" s="187" t="str">
        <f>VLOOKUP(B574,'Item in worksheet'!J:J,1,0)</f>
        <v>MP10-759</v>
      </c>
      <c r="B574" s="188" t="s">
        <v>1205</v>
      </c>
      <c r="C574" s="188" t="s">
        <v>1523</v>
      </c>
      <c r="E574" s="188" t="s">
        <v>33</v>
      </c>
      <c r="F574" s="188" t="s">
        <v>1923</v>
      </c>
      <c r="N574" s="188" t="s">
        <v>41</v>
      </c>
      <c r="Z574" s="188">
        <v>1300</v>
      </c>
      <c r="AA574" s="188" t="s">
        <v>44</v>
      </c>
      <c r="AB574" s="188">
        <v>9</v>
      </c>
      <c r="AC574" s="188" t="s">
        <v>53</v>
      </c>
      <c r="AG574" s="188" t="s">
        <v>42</v>
      </c>
      <c r="AN574" s="188" t="s">
        <v>4391</v>
      </c>
      <c r="AO574" s="188" t="s">
        <v>47</v>
      </c>
      <c r="AQ574" s="188" t="s">
        <v>1519</v>
      </c>
      <c r="AT574" s="188" t="s">
        <v>49</v>
      </c>
      <c r="AV574" s="187" t="e">
        <f t="shared" si="2"/>
        <v>#N/A</v>
      </c>
      <c r="AW574" s="188">
        <v>0</v>
      </c>
      <c r="AX574" s="188">
        <v>0</v>
      </c>
      <c r="AY574" s="188" t="e">
        <f>VLOOKUP(B574,#REF!,1,0)</f>
        <v>#REF!</v>
      </c>
    </row>
    <row r="575" spans="1:51">
      <c r="A575" s="187" t="str">
        <f>VLOOKUP(B575,'Item in worksheet'!J:J,1,0)</f>
        <v>MP10-759</v>
      </c>
      <c r="B575" s="188" t="s">
        <v>1205</v>
      </c>
      <c r="C575" s="188" t="s">
        <v>1523</v>
      </c>
      <c r="E575" s="188" t="s">
        <v>33</v>
      </c>
      <c r="F575" s="188" t="s">
        <v>1923</v>
      </c>
      <c r="N575" s="196" t="s">
        <v>1491</v>
      </c>
      <c r="Y575" s="196"/>
      <c r="Z575" s="188">
        <v>1300</v>
      </c>
      <c r="AA575" s="188" t="s">
        <v>44</v>
      </c>
      <c r="AB575" s="188">
        <v>9</v>
      </c>
      <c r="AC575" s="188" t="s">
        <v>53</v>
      </c>
      <c r="AG575" s="188" t="s">
        <v>42</v>
      </c>
      <c r="AN575" s="188" t="s">
        <v>4391</v>
      </c>
      <c r="AO575" s="188" t="s">
        <v>47</v>
      </c>
      <c r="AQ575" s="188" t="s">
        <v>1519</v>
      </c>
      <c r="AT575" s="188" t="s">
        <v>49</v>
      </c>
      <c r="AV575" s="187" t="e">
        <f t="shared" si="2"/>
        <v>#N/A</v>
      </c>
      <c r="AW575" s="188">
        <v>0</v>
      </c>
      <c r="AX575" s="188">
        <v>0</v>
      </c>
      <c r="AY575" s="188" t="e">
        <f>VLOOKUP(B575,#REF!,1,0)</f>
        <v>#REF!</v>
      </c>
    </row>
    <row r="576" spans="1:51">
      <c r="A576" s="187" t="str">
        <f>VLOOKUP(B576,'Item in worksheet'!J:J,1,0)</f>
        <v>MP10-760</v>
      </c>
      <c r="B576" s="188" t="s">
        <v>1206</v>
      </c>
      <c r="C576" s="188" t="s">
        <v>1523</v>
      </c>
      <c r="E576" s="188" t="s">
        <v>33</v>
      </c>
      <c r="F576" s="188" t="s">
        <v>1923</v>
      </c>
      <c r="N576" s="196" t="s">
        <v>1491</v>
      </c>
      <c r="Y576" s="196"/>
      <c r="Z576" s="188">
        <v>1300</v>
      </c>
      <c r="AA576" s="188" t="s">
        <v>44</v>
      </c>
      <c r="AB576" s="188">
        <v>9</v>
      </c>
      <c r="AC576" s="188" t="s">
        <v>56</v>
      </c>
      <c r="AG576" s="188" t="s">
        <v>42</v>
      </c>
      <c r="AN576" s="188" t="s">
        <v>4391</v>
      </c>
      <c r="AO576" s="188" t="s">
        <v>47</v>
      </c>
      <c r="AQ576" s="188" t="s">
        <v>1519</v>
      </c>
      <c r="AT576" s="188" t="s">
        <v>49</v>
      </c>
      <c r="AV576" s="187" t="e">
        <f t="shared" si="2"/>
        <v>#N/A</v>
      </c>
      <c r="AW576" s="188">
        <v>0</v>
      </c>
      <c r="AX576" s="188">
        <v>0</v>
      </c>
      <c r="AY576" s="188" t="e">
        <f>VLOOKUP(B576,#REF!,1,0)</f>
        <v>#REF!</v>
      </c>
    </row>
    <row r="577" spans="1:51">
      <c r="A577" s="187" t="str">
        <f>VLOOKUP(B577,'Item in worksheet'!J:J,1,0)</f>
        <v>MP10-6159</v>
      </c>
      <c r="B577" s="188" t="s">
        <v>1209</v>
      </c>
      <c r="C577" s="188" t="s">
        <v>1833</v>
      </c>
      <c r="E577" s="188" t="s">
        <v>33</v>
      </c>
      <c r="F577" s="188" t="s">
        <v>1923</v>
      </c>
      <c r="N577" s="208" t="s">
        <v>41</v>
      </c>
      <c r="Y577" s="208"/>
      <c r="Z577" s="188">
        <v>800</v>
      </c>
      <c r="AA577" s="188" t="s">
        <v>44</v>
      </c>
      <c r="AB577" s="188">
        <v>9</v>
      </c>
      <c r="AC577" s="188" t="s">
        <v>45</v>
      </c>
      <c r="AG577" s="188" t="s">
        <v>42</v>
      </c>
      <c r="AN577" s="188" t="s">
        <v>4391</v>
      </c>
      <c r="AO577" s="188" t="s">
        <v>47</v>
      </c>
      <c r="AQ577" s="188" t="s">
        <v>1519</v>
      </c>
      <c r="AT577" s="188" t="s">
        <v>49</v>
      </c>
      <c r="AV577" s="187" t="e">
        <f t="shared" si="2"/>
        <v>#N/A</v>
      </c>
      <c r="AW577" s="188">
        <v>0</v>
      </c>
      <c r="AX577" s="188">
        <v>0</v>
      </c>
      <c r="AY577" s="188" t="e">
        <f>VLOOKUP(B577,#REF!,1,0)</f>
        <v>#REF!</v>
      </c>
    </row>
    <row r="578" spans="1:51">
      <c r="A578" s="187" t="str">
        <f>VLOOKUP(B578,'Item in worksheet'!J:J,1,0)</f>
        <v>MP10-6159</v>
      </c>
      <c r="B578" s="188" t="s">
        <v>1209</v>
      </c>
      <c r="C578" s="188" t="s">
        <v>1833</v>
      </c>
      <c r="E578" s="188" t="s">
        <v>33</v>
      </c>
      <c r="F578" s="188" t="s">
        <v>1923</v>
      </c>
      <c r="N578" s="196" t="s">
        <v>1491</v>
      </c>
      <c r="Y578" s="196"/>
      <c r="Z578" s="188">
        <v>800</v>
      </c>
      <c r="AA578" s="188" t="s">
        <v>44</v>
      </c>
      <c r="AB578" s="188">
        <v>9</v>
      </c>
      <c r="AC578" s="188" t="s">
        <v>45</v>
      </c>
      <c r="AG578" s="188" t="s">
        <v>42</v>
      </c>
      <c r="AN578" s="188" t="s">
        <v>4391</v>
      </c>
      <c r="AO578" s="188" t="s">
        <v>47</v>
      </c>
      <c r="AQ578" s="188" t="s">
        <v>1519</v>
      </c>
      <c r="AT578" s="188" t="s">
        <v>49</v>
      </c>
      <c r="AV578" s="187" t="e">
        <f t="shared" si="2"/>
        <v>#N/A</v>
      </c>
      <c r="AW578" s="188">
        <v>0</v>
      </c>
      <c r="AX578" s="188">
        <v>0</v>
      </c>
      <c r="AY578" s="188" t="e">
        <f>VLOOKUP(B578,#REF!,1,0)</f>
        <v>#REF!</v>
      </c>
    </row>
    <row r="579" spans="1:51">
      <c r="A579" s="187" t="str">
        <f>VLOOKUP(B579,'Item in worksheet'!J:J,1,0)</f>
        <v>MP10-6160</v>
      </c>
      <c r="B579" s="188" t="s">
        <v>1211</v>
      </c>
      <c r="C579" s="188" t="s">
        <v>1833</v>
      </c>
      <c r="E579" s="188" t="s">
        <v>33</v>
      </c>
      <c r="F579" s="188" t="s">
        <v>1923</v>
      </c>
      <c r="N579" s="208" t="s">
        <v>41</v>
      </c>
      <c r="Y579" s="208"/>
      <c r="Z579" s="188">
        <v>800</v>
      </c>
      <c r="AA579" s="188" t="s">
        <v>44</v>
      </c>
      <c r="AB579" s="188">
        <v>9</v>
      </c>
      <c r="AC579" s="188" t="s">
        <v>53</v>
      </c>
      <c r="AG579" s="188" t="s">
        <v>42</v>
      </c>
      <c r="AN579" s="188" t="s">
        <v>4391</v>
      </c>
      <c r="AO579" s="188" t="s">
        <v>47</v>
      </c>
      <c r="AQ579" s="188" t="s">
        <v>1519</v>
      </c>
      <c r="AT579" s="188" t="s">
        <v>49</v>
      </c>
      <c r="AV579" s="187" t="e">
        <f t="shared" si="2"/>
        <v>#N/A</v>
      </c>
      <c r="AW579" s="188">
        <v>0</v>
      </c>
      <c r="AX579" s="188">
        <v>0</v>
      </c>
      <c r="AY579" s="188" t="e">
        <f>VLOOKUP(B579,#REF!,1,0)</f>
        <v>#REF!</v>
      </c>
    </row>
    <row r="580" spans="1:51">
      <c r="A580" s="187" t="str">
        <f>VLOOKUP(B580,'Item in worksheet'!J:J,1,0)</f>
        <v>MP10-6160</v>
      </c>
      <c r="B580" s="188" t="s">
        <v>1211</v>
      </c>
      <c r="C580" s="188" t="s">
        <v>1833</v>
      </c>
      <c r="E580" s="188" t="s">
        <v>33</v>
      </c>
      <c r="F580" s="188" t="s">
        <v>1923</v>
      </c>
      <c r="N580" s="196" t="s">
        <v>1491</v>
      </c>
      <c r="Y580" s="196"/>
      <c r="Z580" s="188">
        <v>800</v>
      </c>
      <c r="AA580" s="188" t="s">
        <v>44</v>
      </c>
      <c r="AB580" s="188">
        <v>9</v>
      </c>
      <c r="AC580" s="188" t="s">
        <v>53</v>
      </c>
      <c r="AG580" s="188" t="s">
        <v>42</v>
      </c>
      <c r="AN580" s="188" t="s">
        <v>4391</v>
      </c>
      <c r="AO580" s="188" t="s">
        <v>47</v>
      </c>
      <c r="AQ580" s="188" t="s">
        <v>1519</v>
      </c>
      <c r="AT580" s="188" t="s">
        <v>49</v>
      </c>
      <c r="AV580" s="187" t="e">
        <f t="shared" si="2"/>
        <v>#N/A</v>
      </c>
      <c r="AW580" s="188">
        <v>0</v>
      </c>
      <c r="AX580" s="188">
        <v>0</v>
      </c>
      <c r="AY580" s="188" t="e">
        <f>VLOOKUP(B580,#REF!,1,0)</f>
        <v>#REF!</v>
      </c>
    </row>
    <row r="581" spans="1:51">
      <c r="A581" s="187" t="str">
        <f>VLOOKUP(B581,'Item in worksheet'!J:J,1,0)</f>
        <v>MP12-6161</v>
      </c>
      <c r="B581" s="188" t="s">
        <v>1212</v>
      </c>
      <c r="C581" s="188" t="s">
        <v>1833</v>
      </c>
      <c r="E581" s="188" t="s">
        <v>33</v>
      </c>
      <c r="F581" s="188" t="s">
        <v>1923</v>
      </c>
      <c r="N581" s="208" t="s">
        <v>41</v>
      </c>
      <c r="Y581" s="208"/>
      <c r="Z581" s="188">
        <v>800</v>
      </c>
      <c r="AA581" s="188" t="s">
        <v>44</v>
      </c>
      <c r="AB581" s="188">
        <v>9</v>
      </c>
      <c r="AC581" s="188" t="s">
        <v>1898</v>
      </c>
      <c r="AG581" s="188" t="s">
        <v>42</v>
      </c>
      <c r="AN581" s="188" t="s">
        <v>4391</v>
      </c>
      <c r="AO581" s="188" t="s">
        <v>47</v>
      </c>
      <c r="AQ581" s="188" t="s">
        <v>1519</v>
      </c>
      <c r="AT581" s="188" t="s">
        <v>49</v>
      </c>
      <c r="AV581" s="187" t="e">
        <f t="shared" si="2"/>
        <v>#N/A</v>
      </c>
      <c r="AW581" s="188">
        <v>0</v>
      </c>
      <c r="AX581" s="188">
        <v>0</v>
      </c>
      <c r="AY581" s="188" t="e">
        <f>VLOOKUP(B581,#REF!,1,0)</f>
        <v>#REF!</v>
      </c>
    </row>
    <row r="582" spans="1:51">
      <c r="A582" s="187" t="str">
        <f>VLOOKUP(B582,'Item in worksheet'!J:J,1,0)</f>
        <v>MP12-6161</v>
      </c>
      <c r="B582" s="188" t="s">
        <v>1212</v>
      </c>
      <c r="C582" s="188" t="s">
        <v>1833</v>
      </c>
      <c r="E582" s="188" t="s">
        <v>33</v>
      </c>
      <c r="F582" s="188" t="s">
        <v>1923</v>
      </c>
      <c r="N582" s="208" t="s">
        <v>60</v>
      </c>
      <c r="Y582" s="208"/>
      <c r="Z582" s="188">
        <v>800</v>
      </c>
      <c r="AA582" s="188" t="s">
        <v>44</v>
      </c>
      <c r="AB582" s="188">
        <v>9</v>
      </c>
      <c r="AC582" s="188" t="s">
        <v>1898</v>
      </c>
      <c r="AG582" s="188" t="s">
        <v>42</v>
      </c>
      <c r="AN582" s="188" t="s">
        <v>4391</v>
      </c>
      <c r="AO582" s="188" t="s">
        <v>47</v>
      </c>
      <c r="AQ582" s="188" t="s">
        <v>1519</v>
      </c>
      <c r="AT582" s="188" t="s">
        <v>49</v>
      </c>
      <c r="AV582" s="187" t="e">
        <f t="shared" si="2"/>
        <v>#N/A</v>
      </c>
      <c r="AW582" s="188">
        <v>0</v>
      </c>
      <c r="AX582" s="188">
        <v>0</v>
      </c>
      <c r="AY582" s="188" t="e">
        <f>VLOOKUP(B582,#REF!,1,0)</f>
        <v>#REF!</v>
      </c>
    </row>
    <row r="583" spans="1:51">
      <c r="A583" s="187" t="str">
        <f>VLOOKUP(B583,'Item in worksheet'!J:J,1,0)</f>
        <v>MP12-6162</v>
      </c>
      <c r="B583" s="188" t="s">
        <v>1213</v>
      </c>
      <c r="C583" s="188" t="s">
        <v>1833</v>
      </c>
      <c r="E583" s="188" t="s">
        <v>33</v>
      </c>
      <c r="F583" s="188" t="s">
        <v>1923</v>
      </c>
      <c r="N583" s="208" t="s">
        <v>41</v>
      </c>
      <c r="Y583" s="208"/>
      <c r="Z583" s="188">
        <v>800</v>
      </c>
      <c r="AA583" s="188" t="s">
        <v>44</v>
      </c>
      <c r="AB583" s="188">
        <v>9</v>
      </c>
      <c r="AC583" s="188" t="s">
        <v>1899</v>
      </c>
      <c r="AG583" s="188" t="s">
        <v>42</v>
      </c>
      <c r="AN583" s="188" t="s">
        <v>4391</v>
      </c>
      <c r="AO583" s="188" t="s">
        <v>47</v>
      </c>
      <c r="AQ583" s="188" t="s">
        <v>1519</v>
      </c>
      <c r="AT583" s="188" t="s">
        <v>49</v>
      </c>
      <c r="AV583" s="187" t="e">
        <f t="shared" si="2"/>
        <v>#N/A</v>
      </c>
      <c r="AW583" s="188">
        <v>0</v>
      </c>
      <c r="AX583" s="188">
        <v>0</v>
      </c>
      <c r="AY583" s="188" t="e">
        <f>VLOOKUP(B583,#REF!,1,0)</f>
        <v>#REF!</v>
      </c>
    </row>
    <row r="584" spans="1:51">
      <c r="A584" s="187" t="str">
        <f>VLOOKUP(B584,'Item in worksheet'!J:J,1,0)</f>
        <v>MP12-6162</v>
      </c>
      <c r="B584" s="188" t="s">
        <v>1213</v>
      </c>
      <c r="C584" s="188" t="s">
        <v>1833</v>
      </c>
      <c r="E584" s="188" t="s">
        <v>33</v>
      </c>
      <c r="F584" s="188" t="s">
        <v>1923</v>
      </c>
      <c r="N584" s="208" t="s">
        <v>60</v>
      </c>
      <c r="Y584" s="208"/>
      <c r="Z584" s="188">
        <v>800</v>
      </c>
      <c r="AA584" s="188" t="s">
        <v>44</v>
      </c>
      <c r="AB584" s="188">
        <v>9</v>
      </c>
      <c r="AC584" s="188" t="s">
        <v>1899</v>
      </c>
      <c r="AG584" s="188" t="s">
        <v>42</v>
      </c>
      <c r="AN584" s="188" t="s">
        <v>4391</v>
      </c>
      <c r="AO584" s="188" t="s">
        <v>47</v>
      </c>
      <c r="AQ584" s="188" t="s">
        <v>1519</v>
      </c>
      <c r="AT584" s="188" t="s">
        <v>49</v>
      </c>
      <c r="AV584" s="187" t="e">
        <f t="shared" si="2"/>
        <v>#N/A</v>
      </c>
      <c r="AW584" s="188">
        <v>0</v>
      </c>
      <c r="AX584" s="188">
        <v>0</v>
      </c>
      <c r="AY584" s="188" t="e">
        <f>VLOOKUP(B584,#REF!,1,0)</f>
        <v>#REF!</v>
      </c>
    </row>
    <row r="585" spans="1:51">
      <c r="A585" s="187" t="str">
        <f>VLOOKUP(B585,'Item in worksheet'!J:J,1,0)</f>
        <v>MP10-5624</v>
      </c>
      <c r="B585" s="188" t="s">
        <v>1217</v>
      </c>
      <c r="C585" s="188" t="s">
        <v>1834</v>
      </c>
      <c r="E585" s="188" t="s">
        <v>33</v>
      </c>
      <c r="F585" s="188" t="s">
        <v>1923</v>
      </c>
      <c r="N585" s="208" t="s">
        <v>1526</v>
      </c>
      <c r="Y585" s="208"/>
      <c r="Z585" s="188">
        <v>600</v>
      </c>
      <c r="AA585" s="188" t="s">
        <v>44</v>
      </c>
      <c r="AB585" s="188">
        <v>9</v>
      </c>
      <c r="AC585" s="188" t="s">
        <v>45</v>
      </c>
      <c r="AG585" s="188" t="s">
        <v>42</v>
      </c>
      <c r="AN585" s="188" t="s">
        <v>4391</v>
      </c>
      <c r="AO585" s="188" t="s">
        <v>47</v>
      </c>
      <c r="AQ585" s="188" t="s">
        <v>1519</v>
      </c>
      <c r="AT585" s="188" t="s">
        <v>49</v>
      </c>
      <c r="AV585" s="187" t="e">
        <f t="shared" si="2"/>
        <v>#N/A</v>
      </c>
      <c r="AW585" s="188">
        <v>0</v>
      </c>
      <c r="AX585" s="188">
        <v>0</v>
      </c>
      <c r="AY585" s="188" t="e">
        <f>VLOOKUP(B585,#REF!,1,0)</f>
        <v>#REF!</v>
      </c>
    </row>
    <row r="586" spans="1:51">
      <c r="A586" s="187" t="str">
        <f>VLOOKUP(B586,'Item in worksheet'!J:J,1,0)</f>
        <v>MP10-5625</v>
      </c>
      <c r="B586" s="188" t="s">
        <v>1220</v>
      </c>
      <c r="C586" s="188" t="s">
        <v>1834</v>
      </c>
      <c r="E586" s="188" t="s">
        <v>33</v>
      </c>
      <c r="F586" s="188" t="s">
        <v>1923</v>
      </c>
      <c r="N586" s="208" t="s">
        <v>1526</v>
      </c>
      <c r="Y586" s="208"/>
      <c r="Z586" s="188">
        <v>600</v>
      </c>
      <c r="AA586" s="188" t="s">
        <v>44</v>
      </c>
      <c r="AB586" s="188">
        <v>9</v>
      </c>
      <c r="AC586" s="188" t="s">
        <v>53</v>
      </c>
      <c r="AG586" s="188" t="s">
        <v>42</v>
      </c>
      <c r="AN586" s="188" t="s">
        <v>4391</v>
      </c>
      <c r="AO586" s="188" t="s">
        <v>47</v>
      </c>
      <c r="AQ586" s="188" t="s">
        <v>1519</v>
      </c>
      <c r="AT586" s="188" t="s">
        <v>49</v>
      </c>
      <c r="AV586" s="187" t="e">
        <f t="shared" si="2"/>
        <v>#N/A</v>
      </c>
      <c r="AW586" s="188">
        <v>0</v>
      </c>
      <c r="AX586" s="188">
        <v>0</v>
      </c>
      <c r="AY586" s="188" t="e">
        <f>VLOOKUP(B586,#REF!,1,0)</f>
        <v>#REF!</v>
      </c>
    </row>
    <row r="587" spans="1:51">
      <c r="A587" s="187" t="str">
        <f>VLOOKUP(B587,'Item in worksheet'!J:J,1,0)</f>
        <v>MP12-5626</v>
      </c>
      <c r="B587" s="188" t="s">
        <v>1223</v>
      </c>
      <c r="C587" s="188" t="s">
        <v>1834</v>
      </c>
      <c r="E587" s="188" t="s">
        <v>33</v>
      </c>
      <c r="F587" s="188" t="s">
        <v>1923</v>
      </c>
      <c r="N587" s="208" t="s">
        <v>1526</v>
      </c>
      <c r="Y587" s="208"/>
      <c r="Z587" s="188">
        <v>600</v>
      </c>
      <c r="AA587" s="188" t="s">
        <v>44</v>
      </c>
      <c r="AB587" s="188">
        <v>9</v>
      </c>
      <c r="AC587" s="188" t="s">
        <v>1898</v>
      </c>
      <c r="AG587" s="188" t="s">
        <v>42</v>
      </c>
      <c r="AN587" s="188" t="s">
        <v>4391</v>
      </c>
      <c r="AO587" s="188" t="s">
        <v>47</v>
      </c>
      <c r="AQ587" s="188" t="s">
        <v>1519</v>
      </c>
      <c r="AT587" s="188" t="s">
        <v>49</v>
      </c>
      <c r="AV587" s="187" t="e">
        <f t="shared" si="2"/>
        <v>#N/A</v>
      </c>
      <c r="AW587" s="188">
        <v>0</v>
      </c>
      <c r="AX587" s="188">
        <v>0</v>
      </c>
      <c r="AY587" s="188" t="e">
        <f>VLOOKUP(B587,#REF!,1,0)</f>
        <v>#REF!</v>
      </c>
    </row>
    <row r="588" spans="1:51">
      <c r="A588" s="187" t="str">
        <f>VLOOKUP(B588,'Item in worksheet'!J:J,1,0)</f>
        <v>MP12-5627</v>
      </c>
      <c r="B588" s="188" t="s">
        <v>1224</v>
      </c>
      <c r="C588" s="188" t="s">
        <v>1834</v>
      </c>
      <c r="E588" s="188" t="s">
        <v>33</v>
      </c>
      <c r="F588" s="188" t="s">
        <v>1923</v>
      </c>
      <c r="N588" s="208" t="s">
        <v>1526</v>
      </c>
      <c r="Y588" s="208"/>
      <c r="Z588" s="188">
        <v>600</v>
      </c>
      <c r="AA588" s="188" t="s">
        <v>44</v>
      </c>
      <c r="AB588" s="188">
        <v>9</v>
      </c>
      <c r="AC588" s="188" t="s">
        <v>1899</v>
      </c>
      <c r="AG588" s="188" t="s">
        <v>42</v>
      </c>
      <c r="AN588" s="188" t="s">
        <v>4391</v>
      </c>
      <c r="AO588" s="188" t="s">
        <v>47</v>
      </c>
      <c r="AQ588" s="188" t="s">
        <v>1519</v>
      </c>
      <c r="AT588" s="188" t="s">
        <v>49</v>
      </c>
      <c r="AV588" s="187" t="e">
        <f t="shared" si="2"/>
        <v>#N/A</v>
      </c>
      <c r="AW588" s="188">
        <v>0</v>
      </c>
      <c r="AX588" s="188">
        <v>0</v>
      </c>
      <c r="AY588" s="188" t="e">
        <f>VLOOKUP(B588,#REF!,1,0)</f>
        <v>#REF!</v>
      </c>
    </row>
    <row r="589" spans="1:51">
      <c r="A589" s="187" t="str">
        <f>VLOOKUP(B589,'Item in worksheet'!J:J,1,0)</f>
        <v>MP10-5628</v>
      </c>
      <c r="B589" s="188" t="s">
        <v>1225</v>
      </c>
      <c r="C589" s="188" t="s">
        <v>1835</v>
      </c>
      <c r="E589" s="188" t="s">
        <v>33</v>
      </c>
      <c r="F589" s="188" t="s">
        <v>1923</v>
      </c>
      <c r="N589" s="208" t="s">
        <v>1526</v>
      </c>
      <c r="Y589" s="208"/>
      <c r="Z589" s="188">
        <v>600</v>
      </c>
      <c r="AA589" s="188" t="s">
        <v>44</v>
      </c>
      <c r="AB589" s="188">
        <v>9</v>
      </c>
      <c r="AC589" s="188" t="s">
        <v>45</v>
      </c>
      <c r="AG589" s="188" t="s">
        <v>42</v>
      </c>
      <c r="AN589" s="188" t="s">
        <v>4391</v>
      </c>
      <c r="AO589" s="188" t="s">
        <v>47</v>
      </c>
      <c r="AQ589" s="188" t="s">
        <v>1519</v>
      </c>
      <c r="AT589" s="188" t="s">
        <v>49</v>
      </c>
      <c r="AV589" s="187" t="e">
        <f t="shared" si="2"/>
        <v>#N/A</v>
      </c>
      <c r="AW589" s="188">
        <v>0</v>
      </c>
      <c r="AX589" s="188">
        <v>0</v>
      </c>
      <c r="AY589" s="188" t="e">
        <f>VLOOKUP(B589,#REF!,1,0)</f>
        <v>#REF!</v>
      </c>
    </row>
    <row r="590" spans="1:51">
      <c r="A590" s="187" t="str">
        <f>VLOOKUP(B590,'Item in worksheet'!J:J,1,0)</f>
        <v>MP10-5629</v>
      </c>
      <c r="B590" s="188" t="s">
        <v>1226</v>
      </c>
      <c r="C590" s="188" t="s">
        <v>1835</v>
      </c>
      <c r="E590" s="188" t="s">
        <v>33</v>
      </c>
      <c r="F590" s="188" t="s">
        <v>1923</v>
      </c>
      <c r="N590" s="208" t="s">
        <v>1526</v>
      </c>
      <c r="Y590" s="208"/>
      <c r="Z590" s="188">
        <v>600</v>
      </c>
      <c r="AA590" s="188" t="s">
        <v>44</v>
      </c>
      <c r="AB590" s="188">
        <v>9</v>
      </c>
      <c r="AC590" s="188" t="s">
        <v>53</v>
      </c>
      <c r="AG590" s="188" t="s">
        <v>42</v>
      </c>
      <c r="AN590" s="188" t="s">
        <v>4391</v>
      </c>
      <c r="AO590" s="188" t="s">
        <v>47</v>
      </c>
      <c r="AQ590" s="188" t="s">
        <v>1519</v>
      </c>
      <c r="AT590" s="188" t="s">
        <v>49</v>
      </c>
      <c r="AV590" s="187" t="e">
        <f t="shared" si="2"/>
        <v>#N/A</v>
      </c>
      <c r="AW590" s="188">
        <v>0</v>
      </c>
      <c r="AX590" s="188">
        <v>0</v>
      </c>
      <c r="AY590" s="188" t="e">
        <f>VLOOKUP(B590,#REF!,1,0)</f>
        <v>#REF!</v>
      </c>
    </row>
    <row r="591" spans="1:51">
      <c r="A591" s="187" t="str">
        <f>VLOOKUP(B591,'Item in worksheet'!J:J,1,0)</f>
        <v>MP12-5630</v>
      </c>
      <c r="B591" s="188" t="s">
        <v>1227</v>
      </c>
      <c r="C591" s="188" t="s">
        <v>1835</v>
      </c>
      <c r="E591" s="188" t="s">
        <v>33</v>
      </c>
      <c r="F591" s="188" t="s">
        <v>1923</v>
      </c>
      <c r="N591" s="208" t="s">
        <v>1526</v>
      </c>
      <c r="Y591" s="208"/>
      <c r="Z591" s="188">
        <v>600</v>
      </c>
      <c r="AA591" s="188" t="s">
        <v>44</v>
      </c>
      <c r="AB591" s="188">
        <v>9</v>
      </c>
      <c r="AC591" s="188" t="s">
        <v>1898</v>
      </c>
      <c r="AG591" s="188" t="s">
        <v>42</v>
      </c>
      <c r="AN591" s="188" t="s">
        <v>4391</v>
      </c>
      <c r="AO591" s="188" t="s">
        <v>47</v>
      </c>
      <c r="AQ591" s="188" t="s">
        <v>1519</v>
      </c>
      <c r="AT591" s="188" t="s">
        <v>49</v>
      </c>
      <c r="AV591" s="187" t="e">
        <f t="shared" si="2"/>
        <v>#N/A</v>
      </c>
      <c r="AW591" s="188">
        <v>0</v>
      </c>
      <c r="AX591" s="188">
        <v>0</v>
      </c>
      <c r="AY591" s="188" t="e">
        <f>VLOOKUP(B591,#REF!,1,0)</f>
        <v>#REF!</v>
      </c>
    </row>
    <row r="592" spans="1:51">
      <c r="A592" s="187" t="str">
        <f>VLOOKUP(B592,'Item in worksheet'!J:J,1,0)</f>
        <v>MP12-5631</v>
      </c>
      <c r="B592" s="188" t="s">
        <v>1228</v>
      </c>
      <c r="C592" s="188" t="s">
        <v>1835</v>
      </c>
      <c r="E592" s="188" t="s">
        <v>33</v>
      </c>
      <c r="F592" s="188" t="s">
        <v>1923</v>
      </c>
      <c r="N592" s="208" t="s">
        <v>1526</v>
      </c>
      <c r="Y592" s="208"/>
      <c r="Z592" s="188">
        <v>600</v>
      </c>
      <c r="AA592" s="188" t="s">
        <v>44</v>
      </c>
      <c r="AB592" s="188">
        <v>9</v>
      </c>
      <c r="AC592" s="188" t="s">
        <v>1899</v>
      </c>
      <c r="AG592" s="188" t="s">
        <v>42</v>
      </c>
      <c r="AN592" s="188" t="s">
        <v>4391</v>
      </c>
      <c r="AO592" s="188" t="s">
        <v>47</v>
      </c>
      <c r="AQ592" s="188" t="s">
        <v>1519</v>
      </c>
      <c r="AT592" s="188" t="s">
        <v>49</v>
      </c>
      <c r="AV592" s="187" t="e">
        <f t="shared" si="2"/>
        <v>#N/A</v>
      </c>
      <c r="AW592" s="188">
        <v>0</v>
      </c>
      <c r="AX592" s="188">
        <v>0</v>
      </c>
      <c r="AY592" s="188" t="e">
        <f>VLOOKUP(B592,#REF!,1,0)</f>
        <v>#REF!</v>
      </c>
    </row>
    <row r="593" spans="1:51">
      <c r="A593" s="187" t="str">
        <f>VLOOKUP(B593,'Item in worksheet'!J:J,1,0)</f>
        <v>MP10-3311</v>
      </c>
      <c r="B593" s="188" t="s">
        <v>1230</v>
      </c>
      <c r="C593" s="188" t="s">
        <v>1836</v>
      </c>
      <c r="E593" s="188" t="s">
        <v>33</v>
      </c>
      <c r="F593" s="188" t="s">
        <v>1923</v>
      </c>
      <c r="N593" s="208" t="s">
        <v>41</v>
      </c>
      <c r="Y593" s="208"/>
      <c r="Z593" s="188">
        <v>800</v>
      </c>
      <c r="AA593" s="188" t="s">
        <v>44</v>
      </c>
      <c r="AB593" s="188">
        <v>9</v>
      </c>
      <c r="AC593" s="188" t="s">
        <v>45</v>
      </c>
      <c r="AG593" s="188" t="s">
        <v>42</v>
      </c>
      <c r="AN593" s="188" t="s">
        <v>4391</v>
      </c>
      <c r="AO593" s="188" t="s">
        <v>47</v>
      </c>
      <c r="AQ593" s="188" t="s">
        <v>1519</v>
      </c>
      <c r="AT593" s="188" t="s">
        <v>49</v>
      </c>
      <c r="AV593" s="187" t="e">
        <f t="shared" si="2"/>
        <v>#N/A</v>
      </c>
      <c r="AW593" s="188">
        <v>0</v>
      </c>
      <c r="AX593" s="188">
        <v>0</v>
      </c>
      <c r="AY593" s="188" t="e">
        <f>VLOOKUP(B593,#REF!,1,0)</f>
        <v>#REF!</v>
      </c>
    </row>
    <row r="594" spans="1:51">
      <c r="A594" s="187" t="str">
        <f>VLOOKUP(B594,'Item in worksheet'!J:J,1,0)</f>
        <v>MP10-3311</v>
      </c>
      <c r="B594" s="188" t="s">
        <v>1230</v>
      </c>
      <c r="C594" s="188" t="s">
        <v>1836</v>
      </c>
      <c r="E594" s="188" t="s">
        <v>33</v>
      </c>
      <c r="F594" s="188" t="s">
        <v>1923</v>
      </c>
      <c r="N594" s="196" t="s">
        <v>1491</v>
      </c>
      <c r="Y594" s="196"/>
      <c r="Z594" s="188">
        <v>800</v>
      </c>
      <c r="AA594" s="188" t="s">
        <v>44</v>
      </c>
      <c r="AB594" s="188">
        <v>9</v>
      </c>
      <c r="AC594" s="188" t="s">
        <v>45</v>
      </c>
      <c r="AG594" s="188" t="s">
        <v>42</v>
      </c>
      <c r="AN594" s="188" t="s">
        <v>4391</v>
      </c>
      <c r="AO594" s="188" t="s">
        <v>47</v>
      </c>
      <c r="AQ594" s="188" t="s">
        <v>1519</v>
      </c>
      <c r="AT594" s="188" t="s">
        <v>49</v>
      </c>
      <c r="AV594" s="187" t="e">
        <f t="shared" si="2"/>
        <v>#N/A</v>
      </c>
      <c r="AW594" s="188">
        <v>0</v>
      </c>
      <c r="AX594" s="188">
        <v>0</v>
      </c>
      <c r="AY594" s="188" t="e">
        <f>VLOOKUP(B594,#REF!,1,0)</f>
        <v>#REF!</v>
      </c>
    </row>
    <row r="595" spans="1:51">
      <c r="A595" s="187" t="str">
        <f>VLOOKUP(B595,'Item in worksheet'!J:J,1,0)</f>
        <v>MP10-3312</v>
      </c>
      <c r="B595" s="188" t="s">
        <v>1231</v>
      </c>
      <c r="C595" s="188" t="s">
        <v>1836</v>
      </c>
      <c r="E595" s="188" t="s">
        <v>33</v>
      </c>
      <c r="F595" s="188" t="s">
        <v>1923</v>
      </c>
      <c r="N595" s="208" t="s">
        <v>41</v>
      </c>
      <c r="Y595" s="208"/>
      <c r="Z595" s="188">
        <v>800</v>
      </c>
      <c r="AA595" s="188" t="s">
        <v>44</v>
      </c>
      <c r="AB595" s="188">
        <v>9</v>
      </c>
      <c r="AC595" s="188" t="s">
        <v>53</v>
      </c>
      <c r="AG595" s="188" t="s">
        <v>42</v>
      </c>
      <c r="AN595" s="188" t="s">
        <v>4391</v>
      </c>
      <c r="AO595" s="188" t="s">
        <v>47</v>
      </c>
      <c r="AQ595" s="188" t="s">
        <v>1519</v>
      </c>
      <c r="AT595" s="188" t="s">
        <v>49</v>
      </c>
      <c r="AV595" s="187" t="e">
        <f t="shared" si="2"/>
        <v>#N/A</v>
      </c>
      <c r="AW595" s="188">
        <v>0</v>
      </c>
      <c r="AX595" s="188">
        <v>0</v>
      </c>
      <c r="AY595" s="188" t="e">
        <f>VLOOKUP(B595,#REF!,1,0)</f>
        <v>#REF!</v>
      </c>
    </row>
    <row r="596" spans="1:51">
      <c r="A596" s="187" t="str">
        <f>VLOOKUP(B596,'Item in worksheet'!J:J,1,0)</f>
        <v>MP10-3312</v>
      </c>
      <c r="B596" s="188" t="s">
        <v>1231</v>
      </c>
      <c r="C596" s="188" t="s">
        <v>1836</v>
      </c>
      <c r="E596" s="188" t="s">
        <v>33</v>
      </c>
      <c r="F596" s="188" t="s">
        <v>1923</v>
      </c>
      <c r="N596" s="196" t="s">
        <v>1491</v>
      </c>
      <c r="Y596" s="196"/>
      <c r="Z596" s="188">
        <v>800</v>
      </c>
      <c r="AA596" s="188" t="s">
        <v>44</v>
      </c>
      <c r="AB596" s="188">
        <v>9</v>
      </c>
      <c r="AC596" s="188" t="s">
        <v>53</v>
      </c>
      <c r="AG596" s="188" t="s">
        <v>42</v>
      </c>
      <c r="AN596" s="188" t="s">
        <v>4391</v>
      </c>
      <c r="AO596" s="188" t="s">
        <v>47</v>
      </c>
      <c r="AQ596" s="188" t="s">
        <v>1519</v>
      </c>
      <c r="AT596" s="188" t="s">
        <v>49</v>
      </c>
      <c r="AV596" s="187" t="e">
        <f t="shared" si="2"/>
        <v>#N/A</v>
      </c>
      <c r="AW596" s="188">
        <v>0</v>
      </c>
      <c r="AX596" s="188">
        <v>0</v>
      </c>
      <c r="AY596" s="188" t="e">
        <f>VLOOKUP(B596,#REF!,1,0)</f>
        <v>#REF!</v>
      </c>
    </row>
    <row r="597" spans="1:51">
      <c r="A597" s="187" t="str">
        <f>VLOOKUP(B597,'Item in worksheet'!J:J,1,0)</f>
        <v>MP10-3313</v>
      </c>
      <c r="B597" s="188" t="s">
        <v>1232</v>
      </c>
      <c r="C597" s="188" t="s">
        <v>1836</v>
      </c>
      <c r="E597" s="188" t="s">
        <v>33</v>
      </c>
      <c r="F597" s="188" t="s">
        <v>1923</v>
      </c>
      <c r="N597" s="208" t="s">
        <v>41</v>
      </c>
      <c r="Y597" s="208"/>
      <c r="Z597" s="188">
        <v>800</v>
      </c>
      <c r="AA597" s="188" t="s">
        <v>44</v>
      </c>
      <c r="AB597" s="188">
        <v>9</v>
      </c>
      <c r="AC597" s="188" t="s">
        <v>56</v>
      </c>
      <c r="AG597" s="188" t="s">
        <v>42</v>
      </c>
      <c r="AN597" s="188" t="s">
        <v>4391</v>
      </c>
      <c r="AO597" s="188" t="s">
        <v>47</v>
      </c>
      <c r="AQ597" s="188" t="s">
        <v>1519</v>
      </c>
      <c r="AT597" s="188" t="s">
        <v>49</v>
      </c>
      <c r="AV597" s="187" t="e">
        <f t="shared" si="2"/>
        <v>#N/A</v>
      </c>
      <c r="AW597" s="188">
        <v>0</v>
      </c>
      <c r="AX597" s="188">
        <v>0</v>
      </c>
      <c r="AY597" s="188" t="e">
        <f>VLOOKUP(B597,#REF!,1,0)</f>
        <v>#REF!</v>
      </c>
    </row>
    <row r="598" spans="1:51">
      <c r="A598" s="187" t="str">
        <f>VLOOKUP(B598,'Item in worksheet'!J:J,1,0)</f>
        <v>MP10-3313</v>
      </c>
      <c r="B598" s="188" t="s">
        <v>1232</v>
      </c>
      <c r="C598" s="188" t="s">
        <v>1836</v>
      </c>
      <c r="E598" s="188" t="s">
        <v>33</v>
      </c>
      <c r="F598" s="188" t="s">
        <v>1923</v>
      </c>
      <c r="N598" s="208" t="s">
        <v>60</v>
      </c>
      <c r="Y598" s="208"/>
      <c r="Z598" s="188">
        <v>800</v>
      </c>
      <c r="AA598" s="188" t="s">
        <v>44</v>
      </c>
      <c r="AB598" s="188">
        <v>9</v>
      </c>
      <c r="AC598" s="188" t="s">
        <v>56</v>
      </c>
      <c r="AG598" s="188" t="s">
        <v>42</v>
      </c>
      <c r="AN598" s="188" t="s">
        <v>4391</v>
      </c>
      <c r="AO598" s="188" t="s">
        <v>47</v>
      </c>
      <c r="AQ598" s="188" t="s">
        <v>1519</v>
      </c>
      <c r="AT598" s="188" t="s">
        <v>49</v>
      </c>
      <c r="AV598" s="187" t="e">
        <f t="shared" si="2"/>
        <v>#N/A</v>
      </c>
      <c r="AW598" s="188">
        <v>0</v>
      </c>
      <c r="AX598" s="188">
        <v>0</v>
      </c>
      <c r="AY598" s="188" t="e">
        <f>VLOOKUP(B598,#REF!,1,0)</f>
        <v>#REF!</v>
      </c>
    </row>
    <row r="599" spans="1:51">
      <c r="A599" s="187" t="str">
        <f>VLOOKUP(B599,'Item in worksheet'!J:J,1,0)</f>
        <v>MP10-3315</v>
      </c>
      <c r="B599" s="188" t="s">
        <v>1233</v>
      </c>
      <c r="C599" s="188" t="s">
        <v>1837</v>
      </c>
      <c r="E599" s="188" t="s">
        <v>33</v>
      </c>
      <c r="F599" s="188" t="s">
        <v>1923</v>
      </c>
      <c r="N599" s="208" t="s">
        <v>41</v>
      </c>
      <c r="Y599" s="208"/>
      <c r="Z599" s="188">
        <v>800</v>
      </c>
      <c r="AA599" s="188" t="s">
        <v>44</v>
      </c>
      <c r="AB599" s="188">
        <v>9</v>
      </c>
      <c r="AC599" s="188" t="s">
        <v>45</v>
      </c>
      <c r="AG599" s="188" t="s">
        <v>42</v>
      </c>
      <c r="AN599" s="188" t="s">
        <v>4391</v>
      </c>
      <c r="AO599" s="188" t="s">
        <v>47</v>
      </c>
      <c r="AQ599" s="188" t="s">
        <v>1519</v>
      </c>
      <c r="AT599" s="188" t="s">
        <v>49</v>
      </c>
      <c r="AV599" s="187" t="e">
        <f t="shared" si="2"/>
        <v>#N/A</v>
      </c>
      <c r="AW599" s="188">
        <v>0</v>
      </c>
      <c r="AX599" s="188">
        <v>0</v>
      </c>
      <c r="AY599" s="188" t="e">
        <f>VLOOKUP(B599,#REF!,1,0)</f>
        <v>#REF!</v>
      </c>
    </row>
    <row r="600" spans="1:51">
      <c r="A600" s="187" t="str">
        <f>VLOOKUP(B600,'Item in worksheet'!J:J,1,0)</f>
        <v>MP10-3315</v>
      </c>
      <c r="B600" s="188" t="s">
        <v>1233</v>
      </c>
      <c r="C600" s="188" t="s">
        <v>1837</v>
      </c>
      <c r="E600" s="188" t="s">
        <v>33</v>
      </c>
      <c r="F600" s="188" t="s">
        <v>1923</v>
      </c>
      <c r="N600" s="196" t="s">
        <v>1491</v>
      </c>
      <c r="Y600" s="196"/>
      <c r="Z600" s="188">
        <v>800</v>
      </c>
      <c r="AA600" s="188" t="s">
        <v>44</v>
      </c>
      <c r="AB600" s="188">
        <v>9</v>
      </c>
      <c r="AC600" s="188" t="s">
        <v>45</v>
      </c>
      <c r="AG600" s="188" t="s">
        <v>42</v>
      </c>
      <c r="AN600" s="188" t="s">
        <v>4391</v>
      </c>
      <c r="AO600" s="188" t="s">
        <v>47</v>
      </c>
      <c r="AQ600" s="188" t="s">
        <v>1519</v>
      </c>
      <c r="AT600" s="188" t="s">
        <v>49</v>
      </c>
      <c r="AV600" s="187" t="e">
        <f t="shared" si="2"/>
        <v>#N/A</v>
      </c>
      <c r="AW600" s="188">
        <v>0</v>
      </c>
      <c r="AX600" s="188">
        <v>0</v>
      </c>
      <c r="AY600" s="188" t="e">
        <f>VLOOKUP(B600,#REF!,1,0)</f>
        <v>#REF!</v>
      </c>
    </row>
    <row r="601" spans="1:51">
      <c r="A601" s="187" t="str">
        <f>VLOOKUP(B601,'Item in worksheet'!J:J,1,0)</f>
        <v>MP10-3316</v>
      </c>
      <c r="B601" s="188" t="s">
        <v>1234</v>
      </c>
      <c r="C601" s="188" t="s">
        <v>1837</v>
      </c>
      <c r="E601" s="188" t="s">
        <v>33</v>
      </c>
      <c r="F601" s="188" t="s">
        <v>1923</v>
      </c>
      <c r="N601" s="208" t="s">
        <v>41</v>
      </c>
      <c r="Y601" s="208"/>
      <c r="Z601" s="188">
        <v>800</v>
      </c>
      <c r="AA601" s="188" t="s">
        <v>44</v>
      </c>
      <c r="AB601" s="188">
        <v>9</v>
      </c>
      <c r="AC601" s="188" t="s">
        <v>53</v>
      </c>
      <c r="AG601" s="188" t="s">
        <v>42</v>
      </c>
      <c r="AN601" s="188" t="s">
        <v>4391</v>
      </c>
      <c r="AO601" s="188" t="s">
        <v>47</v>
      </c>
      <c r="AQ601" s="188" t="s">
        <v>1519</v>
      </c>
      <c r="AT601" s="188" t="s">
        <v>49</v>
      </c>
      <c r="AV601" s="187" t="e">
        <f t="shared" si="2"/>
        <v>#N/A</v>
      </c>
      <c r="AW601" s="188">
        <v>0</v>
      </c>
      <c r="AX601" s="188">
        <v>0</v>
      </c>
      <c r="AY601" s="188" t="e">
        <f>VLOOKUP(B601,#REF!,1,0)</f>
        <v>#REF!</v>
      </c>
    </row>
    <row r="602" spans="1:51">
      <c r="A602" s="187" t="str">
        <f>VLOOKUP(B602,'Item in worksheet'!J:J,1,0)</f>
        <v>MP10-3316</v>
      </c>
      <c r="B602" s="188" t="s">
        <v>1234</v>
      </c>
      <c r="C602" s="188" t="s">
        <v>1837</v>
      </c>
      <c r="E602" s="188" t="s">
        <v>33</v>
      </c>
      <c r="F602" s="188" t="s">
        <v>1923</v>
      </c>
      <c r="N602" s="196" t="s">
        <v>1491</v>
      </c>
      <c r="Y602" s="196"/>
      <c r="Z602" s="188">
        <v>800</v>
      </c>
      <c r="AA602" s="188" t="s">
        <v>44</v>
      </c>
      <c r="AB602" s="188">
        <v>9</v>
      </c>
      <c r="AC602" s="188" t="s">
        <v>53</v>
      </c>
      <c r="AG602" s="188" t="s">
        <v>42</v>
      </c>
      <c r="AN602" s="188" t="s">
        <v>4391</v>
      </c>
      <c r="AO602" s="188" t="s">
        <v>47</v>
      </c>
      <c r="AQ602" s="188" t="s">
        <v>1519</v>
      </c>
      <c r="AT602" s="188" t="s">
        <v>49</v>
      </c>
      <c r="AV602" s="187" t="e">
        <f t="shared" si="2"/>
        <v>#N/A</v>
      </c>
      <c r="AW602" s="188">
        <v>0</v>
      </c>
      <c r="AX602" s="188">
        <v>0</v>
      </c>
      <c r="AY602" s="188" t="e">
        <f>VLOOKUP(B602,#REF!,1,0)</f>
        <v>#REF!</v>
      </c>
    </row>
    <row r="603" spans="1:51">
      <c r="A603" s="187" t="str">
        <f>VLOOKUP(B603,'Item in worksheet'!J:J,1,0)</f>
        <v>MP10-3317</v>
      </c>
      <c r="B603" s="188" t="s">
        <v>1235</v>
      </c>
      <c r="C603" s="188" t="s">
        <v>1837</v>
      </c>
      <c r="E603" s="188" t="s">
        <v>33</v>
      </c>
      <c r="F603" s="188" t="s">
        <v>1923</v>
      </c>
      <c r="N603" s="208" t="s">
        <v>60</v>
      </c>
      <c r="Y603" s="208"/>
      <c r="Z603" s="188">
        <v>800</v>
      </c>
      <c r="AA603" s="188" t="s">
        <v>44</v>
      </c>
      <c r="AB603" s="188">
        <v>9</v>
      </c>
      <c r="AC603" s="188" t="s">
        <v>56</v>
      </c>
      <c r="AG603" s="188" t="s">
        <v>42</v>
      </c>
      <c r="AN603" s="188" t="s">
        <v>4391</v>
      </c>
      <c r="AO603" s="188" t="s">
        <v>47</v>
      </c>
      <c r="AQ603" s="188" t="s">
        <v>1519</v>
      </c>
      <c r="AT603" s="188" t="s">
        <v>49</v>
      </c>
      <c r="AV603" s="187" t="e">
        <f t="shared" si="2"/>
        <v>#N/A</v>
      </c>
      <c r="AW603" s="188">
        <v>0</v>
      </c>
      <c r="AX603" s="188">
        <v>0</v>
      </c>
      <c r="AY603" s="188" t="e">
        <f>VLOOKUP(B603,#REF!,1,0)</f>
        <v>#REF!</v>
      </c>
    </row>
    <row r="604" spans="1:51">
      <c r="A604" s="187" t="str">
        <f>VLOOKUP(B604,'Item in worksheet'!J:J,1,0)</f>
        <v>MP10-4166</v>
      </c>
      <c r="B604" s="188" t="s">
        <v>1239</v>
      </c>
      <c r="C604" s="188" t="s">
        <v>1838</v>
      </c>
      <c r="E604" s="188" t="s">
        <v>33</v>
      </c>
      <c r="F604" s="188" t="s">
        <v>1923</v>
      </c>
      <c r="N604" s="196" t="s">
        <v>1491</v>
      </c>
      <c r="Y604" s="196"/>
      <c r="Z604" s="188">
        <v>800</v>
      </c>
      <c r="AA604" s="188" t="s">
        <v>44</v>
      </c>
      <c r="AB604" s="188">
        <v>9</v>
      </c>
      <c r="AC604" s="188" t="s">
        <v>45</v>
      </c>
      <c r="AG604" s="188" t="s">
        <v>42</v>
      </c>
      <c r="AN604" s="188" t="s">
        <v>4391</v>
      </c>
      <c r="AO604" s="188" t="s">
        <v>47</v>
      </c>
      <c r="AQ604" s="188" t="s">
        <v>1519</v>
      </c>
      <c r="AT604" s="188" t="s">
        <v>49</v>
      </c>
      <c r="AV604" s="187" t="e">
        <f t="shared" si="2"/>
        <v>#N/A</v>
      </c>
      <c r="AW604" s="188">
        <v>0</v>
      </c>
      <c r="AX604" s="188">
        <v>0</v>
      </c>
      <c r="AY604" s="188" t="e">
        <f>VLOOKUP(B604,#REF!,1,0)</f>
        <v>#REF!</v>
      </c>
    </row>
    <row r="605" spans="1:51">
      <c r="A605" s="187" t="str">
        <f>VLOOKUP(B605,'Item in worksheet'!J:J,1,0)</f>
        <v>MP10-4167</v>
      </c>
      <c r="B605" s="188" t="s">
        <v>1241</v>
      </c>
      <c r="C605" s="188" t="s">
        <v>1838</v>
      </c>
      <c r="E605" s="188" t="s">
        <v>33</v>
      </c>
      <c r="F605" s="188" t="s">
        <v>1923</v>
      </c>
      <c r="N605" s="196" t="s">
        <v>1491</v>
      </c>
      <c r="Y605" s="196"/>
      <c r="Z605" s="188">
        <v>800</v>
      </c>
      <c r="AA605" s="188" t="s">
        <v>44</v>
      </c>
      <c r="AB605" s="188">
        <v>9</v>
      </c>
      <c r="AC605" s="188" t="s">
        <v>53</v>
      </c>
      <c r="AG605" s="188" t="s">
        <v>42</v>
      </c>
      <c r="AN605" s="188" t="s">
        <v>4391</v>
      </c>
      <c r="AO605" s="188" t="s">
        <v>47</v>
      </c>
      <c r="AQ605" s="188" t="s">
        <v>1519</v>
      </c>
      <c r="AT605" s="188" t="s">
        <v>49</v>
      </c>
      <c r="AV605" s="187" t="e">
        <f t="shared" si="2"/>
        <v>#N/A</v>
      </c>
      <c r="AW605" s="188">
        <v>0</v>
      </c>
      <c r="AX605" s="188">
        <v>0</v>
      </c>
      <c r="AY605" s="188" t="e">
        <f>VLOOKUP(B605,#REF!,1,0)</f>
        <v>#REF!</v>
      </c>
    </row>
    <row r="606" spans="1:51">
      <c r="A606" s="187" t="str">
        <f>VLOOKUP(B606,'Item in worksheet'!J:J,1,0)</f>
        <v>MP10-4168</v>
      </c>
      <c r="B606" s="188" t="s">
        <v>1243</v>
      </c>
      <c r="C606" s="188" t="s">
        <v>1838</v>
      </c>
      <c r="E606" s="188" t="s">
        <v>33</v>
      </c>
      <c r="F606" s="188" t="s">
        <v>1923</v>
      </c>
      <c r="N606" s="209" t="s">
        <v>60</v>
      </c>
      <c r="Y606" s="209"/>
      <c r="Z606" s="188">
        <v>800</v>
      </c>
      <c r="AA606" s="188" t="s">
        <v>44</v>
      </c>
      <c r="AB606" s="188">
        <v>9</v>
      </c>
      <c r="AC606" s="188" t="s">
        <v>56</v>
      </c>
      <c r="AG606" s="188" t="s">
        <v>42</v>
      </c>
      <c r="AN606" s="188" t="s">
        <v>4391</v>
      </c>
      <c r="AO606" s="188" t="s">
        <v>47</v>
      </c>
      <c r="AQ606" s="188" t="s">
        <v>1519</v>
      </c>
      <c r="AT606" s="188" t="s">
        <v>49</v>
      </c>
      <c r="AV606" s="187" t="e">
        <f t="shared" si="2"/>
        <v>#N/A</v>
      </c>
      <c r="AW606" s="188">
        <v>0</v>
      </c>
      <c r="AX606" s="188">
        <v>0</v>
      </c>
      <c r="AY606" s="188" t="e">
        <f>VLOOKUP(B606,#REF!,1,0)</f>
        <v>#REF!</v>
      </c>
    </row>
    <row r="607" spans="1:51">
      <c r="A607" s="187" t="str">
        <f>VLOOKUP(B607,'Item in worksheet'!J:J,1,0)</f>
        <v>MP12-4169</v>
      </c>
      <c r="B607" s="188" t="s">
        <v>1245</v>
      </c>
      <c r="C607" s="188" t="s">
        <v>1838</v>
      </c>
      <c r="E607" s="188" t="s">
        <v>33</v>
      </c>
      <c r="F607" s="188" t="s">
        <v>1923</v>
      </c>
      <c r="N607" s="209" t="s">
        <v>60</v>
      </c>
      <c r="Y607" s="209"/>
      <c r="Z607" s="188">
        <v>800</v>
      </c>
      <c r="AA607" s="188" t="s">
        <v>44</v>
      </c>
      <c r="AB607" s="188">
        <v>9</v>
      </c>
      <c r="AC607" s="188" t="s">
        <v>1898</v>
      </c>
      <c r="AG607" s="188" t="s">
        <v>42</v>
      </c>
      <c r="AN607" s="188" t="s">
        <v>4391</v>
      </c>
      <c r="AO607" s="188" t="s">
        <v>47</v>
      </c>
      <c r="AQ607" s="188" t="s">
        <v>1519</v>
      </c>
      <c r="AT607" s="188" t="s">
        <v>49</v>
      </c>
      <c r="AV607" s="187" t="e">
        <f t="shared" si="2"/>
        <v>#N/A</v>
      </c>
      <c r="AW607" s="188">
        <v>0</v>
      </c>
      <c r="AX607" s="188">
        <v>0</v>
      </c>
      <c r="AY607" s="188" t="e">
        <f>VLOOKUP(B607,#REF!,1,0)</f>
        <v>#REF!</v>
      </c>
    </row>
    <row r="608" spans="1:51">
      <c r="A608" s="187" t="str">
        <f>VLOOKUP(B608,'Item in worksheet'!J:J,1,0)</f>
        <v>MP12-4170</v>
      </c>
      <c r="B608" s="188" t="s">
        <v>1247</v>
      </c>
      <c r="C608" s="188" t="s">
        <v>1838</v>
      </c>
      <c r="E608" s="188" t="s">
        <v>33</v>
      </c>
      <c r="F608" s="188" t="s">
        <v>1923</v>
      </c>
      <c r="N608" s="208" t="s">
        <v>60</v>
      </c>
      <c r="Y608" s="208"/>
      <c r="Z608" s="188">
        <v>800</v>
      </c>
      <c r="AA608" s="188" t="s">
        <v>44</v>
      </c>
      <c r="AB608" s="188">
        <v>9</v>
      </c>
      <c r="AC608" s="188" t="s">
        <v>1899</v>
      </c>
      <c r="AG608" s="188" t="s">
        <v>42</v>
      </c>
      <c r="AN608" s="188" t="s">
        <v>4391</v>
      </c>
      <c r="AO608" s="188" t="s">
        <v>47</v>
      </c>
      <c r="AQ608" s="188" t="s">
        <v>1519</v>
      </c>
      <c r="AT608" s="188" t="s">
        <v>49</v>
      </c>
      <c r="AV608" s="187" t="e">
        <f t="shared" si="2"/>
        <v>#N/A</v>
      </c>
      <c r="AW608" s="188">
        <v>0</v>
      </c>
      <c r="AX608" s="188">
        <v>0</v>
      </c>
      <c r="AY608" s="188" t="e">
        <f>VLOOKUP(B608,#REF!,1,0)</f>
        <v>#REF!</v>
      </c>
    </row>
    <row r="609" spans="1:51">
      <c r="A609" s="187" t="str">
        <f>VLOOKUP(B609,'Item in worksheet'!J:J,1,0)</f>
        <v>MP10-5089</v>
      </c>
      <c r="B609" s="188" t="s">
        <v>1250</v>
      </c>
      <c r="C609" s="188" t="s">
        <v>1839</v>
      </c>
      <c r="E609" s="188" t="s">
        <v>33</v>
      </c>
      <c r="F609" s="188" t="s">
        <v>1923</v>
      </c>
      <c r="N609" s="196" t="s">
        <v>1491</v>
      </c>
      <c r="Y609" s="196"/>
      <c r="Z609" s="188">
        <v>800</v>
      </c>
      <c r="AA609" s="188" t="s">
        <v>44</v>
      </c>
      <c r="AB609" s="188">
        <v>9</v>
      </c>
      <c r="AC609" s="188" t="s">
        <v>45</v>
      </c>
      <c r="AG609" s="188" t="s">
        <v>42</v>
      </c>
      <c r="AN609" s="188" t="s">
        <v>4391</v>
      </c>
      <c r="AO609" s="188" t="s">
        <v>47</v>
      </c>
      <c r="AQ609" s="188" t="s">
        <v>1519</v>
      </c>
      <c r="AT609" s="188" t="s">
        <v>49</v>
      </c>
      <c r="AV609" s="187" t="e">
        <f t="shared" si="2"/>
        <v>#N/A</v>
      </c>
      <c r="AW609" s="188">
        <v>0</v>
      </c>
      <c r="AX609" s="188">
        <v>0</v>
      </c>
      <c r="AY609" s="188" t="e">
        <f>VLOOKUP(B609,#REF!,1,0)</f>
        <v>#REF!</v>
      </c>
    </row>
    <row r="610" spans="1:51">
      <c r="A610" s="187" t="str">
        <f>VLOOKUP(B610,'Item in worksheet'!J:J,1,0)</f>
        <v>MP10-5090</v>
      </c>
      <c r="B610" s="188" t="s">
        <v>1251</v>
      </c>
      <c r="C610" s="188" t="s">
        <v>1839</v>
      </c>
      <c r="E610" s="188" t="s">
        <v>33</v>
      </c>
      <c r="F610" s="188" t="s">
        <v>1923</v>
      </c>
      <c r="N610" s="196" t="s">
        <v>1491</v>
      </c>
      <c r="Y610" s="196"/>
      <c r="Z610" s="188">
        <v>800</v>
      </c>
      <c r="AA610" s="188" t="s">
        <v>44</v>
      </c>
      <c r="AB610" s="188">
        <v>9</v>
      </c>
      <c r="AC610" s="188" t="s">
        <v>53</v>
      </c>
      <c r="AG610" s="188" t="s">
        <v>42</v>
      </c>
      <c r="AN610" s="188" t="s">
        <v>4391</v>
      </c>
      <c r="AO610" s="188" t="s">
        <v>47</v>
      </c>
      <c r="AQ610" s="188" t="s">
        <v>1519</v>
      </c>
      <c r="AT610" s="188" t="s">
        <v>49</v>
      </c>
      <c r="AV610" s="187" t="e">
        <f t="shared" si="2"/>
        <v>#N/A</v>
      </c>
      <c r="AW610" s="188">
        <v>0</v>
      </c>
      <c r="AX610" s="188">
        <v>0</v>
      </c>
      <c r="AY610" s="188" t="e">
        <f>VLOOKUP(B610,#REF!,1,0)</f>
        <v>#REF!</v>
      </c>
    </row>
    <row r="611" spans="1:51">
      <c r="A611" s="187" t="str">
        <f>VLOOKUP(B611,'Item in worksheet'!J:J,1,0)</f>
        <v>MP10-5091</v>
      </c>
      <c r="B611" s="188" t="s">
        <v>1252</v>
      </c>
      <c r="C611" s="188" t="s">
        <v>1839</v>
      </c>
      <c r="E611" s="188" t="s">
        <v>33</v>
      </c>
      <c r="F611" s="188" t="s">
        <v>1923</v>
      </c>
      <c r="N611" s="208" t="s">
        <v>60</v>
      </c>
      <c r="Y611" s="208"/>
      <c r="Z611" s="188">
        <v>800</v>
      </c>
      <c r="AA611" s="188" t="s">
        <v>44</v>
      </c>
      <c r="AB611" s="188">
        <v>9</v>
      </c>
      <c r="AC611" s="188" t="s">
        <v>56</v>
      </c>
      <c r="AG611" s="188" t="s">
        <v>42</v>
      </c>
      <c r="AN611" s="188" t="s">
        <v>4391</v>
      </c>
      <c r="AO611" s="188" t="s">
        <v>47</v>
      </c>
      <c r="AQ611" s="188" t="s">
        <v>1519</v>
      </c>
      <c r="AT611" s="188" t="s">
        <v>49</v>
      </c>
      <c r="AV611" s="187" t="e">
        <f t="shared" ref="AV611:AV674" si="3">VLOOKUP(C611,$C$1:$C$417,1,0)</f>
        <v>#N/A</v>
      </c>
      <c r="AW611" s="188">
        <v>0</v>
      </c>
      <c r="AX611" s="188">
        <v>0</v>
      </c>
      <c r="AY611" s="188" t="e">
        <f>VLOOKUP(B611,#REF!,1,0)</f>
        <v>#REF!</v>
      </c>
    </row>
    <row r="612" spans="1:51">
      <c r="A612" s="187" t="str">
        <f>VLOOKUP(B612,'Item in worksheet'!J:J,1,0)</f>
        <v>MP10-1099</v>
      </c>
      <c r="B612" s="188" t="s">
        <v>1254</v>
      </c>
      <c r="C612" s="188" t="s">
        <v>1840</v>
      </c>
      <c r="E612" s="188" t="s">
        <v>33</v>
      </c>
      <c r="F612" s="188" t="s">
        <v>1923</v>
      </c>
      <c r="N612" s="210" t="s">
        <v>60</v>
      </c>
      <c r="Y612" s="210"/>
      <c r="Z612" s="188">
        <v>800</v>
      </c>
      <c r="AA612" s="188" t="s">
        <v>44</v>
      </c>
      <c r="AB612" s="188">
        <v>9</v>
      </c>
      <c r="AC612" s="188" t="s">
        <v>45</v>
      </c>
      <c r="AG612" s="188" t="s">
        <v>42</v>
      </c>
      <c r="AN612" s="188" t="s">
        <v>4391</v>
      </c>
      <c r="AO612" s="188" t="s">
        <v>47</v>
      </c>
      <c r="AQ612" s="188" t="s">
        <v>1519</v>
      </c>
      <c r="AT612" s="188" t="s">
        <v>49</v>
      </c>
      <c r="AV612" s="187" t="e">
        <f t="shared" si="3"/>
        <v>#N/A</v>
      </c>
      <c r="AW612" s="188">
        <v>0</v>
      </c>
      <c r="AX612" s="188">
        <v>0</v>
      </c>
      <c r="AY612" s="188" t="e">
        <f>VLOOKUP(B612,#REF!,1,0)</f>
        <v>#REF!</v>
      </c>
    </row>
    <row r="613" spans="1:51">
      <c r="A613" s="187" t="str">
        <f>VLOOKUP(B613,'Item in worksheet'!J:J,1,0)</f>
        <v>MP10-1100</v>
      </c>
      <c r="B613" s="188" t="s">
        <v>1255</v>
      </c>
      <c r="C613" s="188" t="s">
        <v>1840</v>
      </c>
      <c r="E613" s="188" t="s">
        <v>33</v>
      </c>
      <c r="F613" s="188" t="s">
        <v>1923</v>
      </c>
      <c r="N613" s="211" t="s">
        <v>60</v>
      </c>
      <c r="Y613" s="211"/>
      <c r="Z613" s="188">
        <v>800</v>
      </c>
      <c r="AA613" s="188" t="s">
        <v>44</v>
      </c>
      <c r="AB613" s="188">
        <v>9</v>
      </c>
      <c r="AC613" s="188" t="s">
        <v>53</v>
      </c>
      <c r="AG613" s="188" t="s">
        <v>42</v>
      </c>
      <c r="AN613" s="188" t="s">
        <v>4391</v>
      </c>
      <c r="AO613" s="188" t="s">
        <v>47</v>
      </c>
      <c r="AQ613" s="188" t="s">
        <v>1519</v>
      </c>
      <c r="AT613" s="188" t="s">
        <v>49</v>
      </c>
      <c r="AV613" s="187" t="e">
        <f t="shared" si="3"/>
        <v>#N/A</v>
      </c>
      <c r="AW613" s="188">
        <v>0</v>
      </c>
      <c r="AX613" s="188">
        <v>0</v>
      </c>
      <c r="AY613" s="188" t="e">
        <f>VLOOKUP(B613,#REF!,1,0)</f>
        <v>#REF!</v>
      </c>
    </row>
    <row r="614" spans="1:51">
      <c r="A614" s="187" t="str">
        <f>VLOOKUP(B614,'Item in worksheet'!J:J,1,0)</f>
        <v>MP10-1101</v>
      </c>
      <c r="B614" s="188" t="s">
        <v>1256</v>
      </c>
      <c r="C614" s="188" t="s">
        <v>1840</v>
      </c>
      <c r="E614" s="188" t="s">
        <v>33</v>
      </c>
      <c r="F614" s="188" t="s">
        <v>1923</v>
      </c>
      <c r="N614" s="210" t="s">
        <v>60</v>
      </c>
      <c r="Y614" s="210"/>
      <c r="Z614" s="188">
        <v>800</v>
      </c>
      <c r="AA614" s="188" t="s">
        <v>44</v>
      </c>
      <c r="AB614" s="188">
        <v>9</v>
      </c>
      <c r="AC614" s="188" t="s">
        <v>56</v>
      </c>
      <c r="AG614" s="188" t="s">
        <v>42</v>
      </c>
      <c r="AN614" s="188" t="s">
        <v>4391</v>
      </c>
      <c r="AO614" s="188" t="s">
        <v>47</v>
      </c>
      <c r="AQ614" s="188" t="s">
        <v>1519</v>
      </c>
      <c r="AT614" s="188" t="s">
        <v>49</v>
      </c>
      <c r="AV614" s="187" t="e">
        <f t="shared" si="3"/>
        <v>#N/A</v>
      </c>
      <c r="AW614" s="188">
        <v>0</v>
      </c>
      <c r="AX614" s="188">
        <v>0</v>
      </c>
      <c r="AY614" s="188" t="e">
        <f>VLOOKUP(B614,#REF!,1,0)</f>
        <v>#REF!</v>
      </c>
    </row>
    <row r="615" spans="1:51">
      <c r="A615" s="187" t="str">
        <f>VLOOKUP(B615,'Item in worksheet'!J:J,1,0)</f>
        <v>MP12-1102</v>
      </c>
      <c r="B615" s="188" t="s">
        <v>1258</v>
      </c>
      <c r="C615" s="188" t="s">
        <v>1840</v>
      </c>
      <c r="E615" s="188" t="s">
        <v>33</v>
      </c>
      <c r="F615" s="188" t="s">
        <v>1923</v>
      </c>
      <c r="N615" s="211" t="s">
        <v>60</v>
      </c>
      <c r="Y615" s="211"/>
      <c r="Z615" s="188">
        <v>800</v>
      </c>
      <c r="AA615" s="188" t="s">
        <v>44</v>
      </c>
      <c r="AB615" s="188">
        <v>9</v>
      </c>
      <c r="AC615" s="188" t="s">
        <v>1898</v>
      </c>
      <c r="AG615" s="188" t="s">
        <v>42</v>
      </c>
      <c r="AN615" s="188" t="s">
        <v>4391</v>
      </c>
      <c r="AO615" s="188" t="s">
        <v>47</v>
      </c>
      <c r="AQ615" s="188" t="s">
        <v>1519</v>
      </c>
      <c r="AT615" s="188" t="s">
        <v>49</v>
      </c>
      <c r="AV615" s="187" t="e">
        <f t="shared" si="3"/>
        <v>#N/A</v>
      </c>
      <c r="AW615" s="188">
        <v>0</v>
      </c>
      <c r="AX615" s="188">
        <v>0</v>
      </c>
      <c r="AY615" s="188" t="e">
        <f>VLOOKUP(B615,#REF!,1,0)</f>
        <v>#REF!</v>
      </c>
    </row>
    <row r="616" spans="1:51">
      <c r="A616" s="187" t="str">
        <f>VLOOKUP(B616,'Item in worksheet'!J:J,1,0)</f>
        <v>MP12-1103</v>
      </c>
      <c r="B616" s="188" t="s">
        <v>1260</v>
      </c>
      <c r="C616" s="188" t="s">
        <v>1840</v>
      </c>
      <c r="E616" s="188" t="s">
        <v>33</v>
      </c>
      <c r="F616" s="188" t="s">
        <v>1923</v>
      </c>
      <c r="N616" s="211" t="s">
        <v>60</v>
      </c>
      <c r="Y616" s="211"/>
      <c r="Z616" s="188">
        <v>800</v>
      </c>
      <c r="AA616" s="188" t="s">
        <v>44</v>
      </c>
      <c r="AB616" s="188">
        <v>9</v>
      </c>
      <c r="AC616" s="188" t="s">
        <v>1899</v>
      </c>
      <c r="AG616" s="188" t="s">
        <v>42</v>
      </c>
      <c r="AN616" s="188" t="s">
        <v>4391</v>
      </c>
      <c r="AO616" s="188" t="s">
        <v>47</v>
      </c>
      <c r="AQ616" s="188" t="s">
        <v>1519</v>
      </c>
      <c r="AT616" s="188" t="s">
        <v>49</v>
      </c>
      <c r="AV616" s="187" t="e">
        <f t="shared" si="3"/>
        <v>#N/A</v>
      </c>
      <c r="AW616" s="188">
        <v>0</v>
      </c>
      <c r="AX616" s="188">
        <v>0</v>
      </c>
      <c r="AY616" s="188" t="e">
        <f>VLOOKUP(B616,#REF!,1,0)</f>
        <v>#REF!</v>
      </c>
    </row>
    <row r="617" spans="1:51">
      <c r="A617" s="187" t="str">
        <f>VLOOKUP(B617,'Item in worksheet'!J:J,1,0)</f>
        <v>MP10-3660</v>
      </c>
      <c r="B617" s="188" t="s">
        <v>1262</v>
      </c>
      <c r="C617" s="188" t="s">
        <v>1841</v>
      </c>
      <c r="E617" s="188" t="s">
        <v>33</v>
      </c>
      <c r="F617" s="188" t="s">
        <v>1923</v>
      </c>
      <c r="N617" s="212" t="s">
        <v>41</v>
      </c>
      <c r="Y617" s="212"/>
      <c r="Z617" s="188">
        <v>1100</v>
      </c>
      <c r="AA617" s="188" t="s">
        <v>44</v>
      </c>
      <c r="AB617" s="188">
        <v>9</v>
      </c>
      <c r="AC617" s="188" t="s">
        <v>45</v>
      </c>
      <c r="AG617" s="188" t="s">
        <v>42</v>
      </c>
      <c r="AN617" s="188" t="s">
        <v>4391</v>
      </c>
      <c r="AO617" s="188" t="s">
        <v>47</v>
      </c>
      <c r="AQ617" s="188" t="s">
        <v>1519</v>
      </c>
      <c r="AT617" s="188" t="s">
        <v>49</v>
      </c>
      <c r="AV617" s="187" t="e">
        <f t="shared" si="3"/>
        <v>#N/A</v>
      </c>
      <c r="AW617" s="188">
        <v>0</v>
      </c>
      <c r="AX617" s="188">
        <v>0</v>
      </c>
      <c r="AY617" s="188" t="e">
        <f>VLOOKUP(B617,#REF!,1,0)</f>
        <v>#REF!</v>
      </c>
    </row>
    <row r="618" spans="1:51">
      <c r="A618" s="187" t="str">
        <f>VLOOKUP(B618,'Item in worksheet'!J:J,1,0)</f>
        <v>MP10-3660</v>
      </c>
      <c r="B618" s="188" t="s">
        <v>1262</v>
      </c>
      <c r="C618" s="188" t="s">
        <v>1841</v>
      </c>
      <c r="E618" s="188" t="s">
        <v>33</v>
      </c>
      <c r="F618" s="188" t="s">
        <v>1923</v>
      </c>
      <c r="N618" s="196" t="s">
        <v>1491</v>
      </c>
      <c r="Y618" s="196"/>
      <c r="Z618" s="188">
        <v>1100</v>
      </c>
      <c r="AA618" s="188" t="s">
        <v>44</v>
      </c>
      <c r="AB618" s="188">
        <v>9</v>
      </c>
      <c r="AC618" s="188" t="s">
        <v>45</v>
      </c>
      <c r="AG618" s="188" t="s">
        <v>42</v>
      </c>
      <c r="AN618" s="188" t="s">
        <v>4391</v>
      </c>
      <c r="AO618" s="188" t="s">
        <v>47</v>
      </c>
      <c r="AQ618" s="188" t="s">
        <v>1519</v>
      </c>
      <c r="AT618" s="188" t="s">
        <v>49</v>
      </c>
      <c r="AV618" s="187" t="e">
        <f t="shared" si="3"/>
        <v>#N/A</v>
      </c>
      <c r="AW618" s="188">
        <v>0</v>
      </c>
      <c r="AX618" s="188">
        <v>0</v>
      </c>
      <c r="AY618" s="188" t="e">
        <f>VLOOKUP(B618,#REF!,1,0)</f>
        <v>#REF!</v>
      </c>
    </row>
    <row r="619" spans="1:51">
      <c r="A619" s="187" t="str">
        <f>VLOOKUP(B619,'Item in worksheet'!J:J,1,0)</f>
        <v>MP10-3661</v>
      </c>
      <c r="B619" s="188" t="s">
        <v>1263</v>
      </c>
      <c r="C619" s="188" t="s">
        <v>1841</v>
      </c>
      <c r="E619" s="188" t="s">
        <v>33</v>
      </c>
      <c r="F619" s="188" t="s">
        <v>1923</v>
      </c>
      <c r="N619" s="212" t="s">
        <v>41</v>
      </c>
      <c r="Y619" s="212"/>
      <c r="Z619" s="188">
        <v>1100</v>
      </c>
      <c r="AA619" s="188" t="s">
        <v>44</v>
      </c>
      <c r="AB619" s="188">
        <v>9</v>
      </c>
      <c r="AC619" s="188" t="s">
        <v>53</v>
      </c>
      <c r="AG619" s="188" t="s">
        <v>42</v>
      </c>
      <c r="AN619" s="188" t="s">
        <v>4391</v>
      </c>
      <c r="AO619" s="188" t="s">
        <v>47</v>
      </c>
      <c r="AQ619" s="188" t="s">
        <v>1519</v>
      </c>
      <c r="AT619" s="188" t="s">
        <v>49</v>
      </c>
      <c r="AV619" s="187" t="e">
        <f t="shared" si="3"/>
        <v>#N/A</v>
      </c>
      <c r="AW619" s="188">
        <v>0</v>
      </c>
      <c r="AX619" s="188">
        <v>0</v>
      </c>
      <c r="AY619" s="188" t="e">
        <f>VLOOKUP(B619,#REF!,1,0)</f>
        <v>#REF!</v>
      </c>
    </row>
    <row r="620" spans="1:51">
      <c r="A620" s="187" t="str">
        <f>VLOOKUP(B620,'Item in worksheet'!J:J,1,0)</f>
        <v>MP10-3661</v>
      </c>
      <c r="B620" s="188" t="s">
        <v>1263</v>
      </c>
      <c r="C620" s="188" t="s">
        <v>1841</v>
      </c>
      <c r="E620" s="188" t="s">
        <v>33</v>
      </c>
      <c r="F620" s="188" t="s">
        <v>1923</v>
      </c>
      <c r="N620" s="196" t="s">
        <v>1491</v>
      </c>
      <c r="Y620" s="196"/>
      <c r="Z620" s="188">
        <v>1100</v>
      </c>
      <c r="AA620" s="188" t="s">
        <v>44</v>
      </c>
      <c r="AB620" s="188">
        <v>9</v>
      </c>
      <c r="AC620" s="188" t="s">
        <v>53</v>
      </c>
      <c r="AG620" s="188" t="s">
        <v>42</v>
      </c>
      <c r="AN620" s="188" t="s">
        <v>4391</v>
      </c>
      <c r="AO620" s="188" t="s">
        <v>47</v>
      </c>
      <c r="AQ620" s="188" t="s">
        <v>1519</v>
      </c>
      <c r="AT620" s="188" t="s">
        <v>49</v>
      </c>
      <c r="AV620" s="187" t="e">
        <f t="shared" si="3"/>
        <v>#N/A</v>
      </c>
      <c r="AW620" s="188">
        <v>0</v>
      </c>
      <c r="AX620" s="188">
        <v>0</v>
      </c>
      <c r="AY620" s="188" t="e">
        <f>VLOOKUP(B620,#REF!,1,0)</f>
        <v>#REF!</v>
      </c>
    </row>
    <row r="621" spans="1:51">
      <c r="A621" s="187" t="str">
        <f>VLOOKUP(B621,'Item in worksheet'!J:J,1,0)</f>
        <v>MP10-3662</v>
      </c>
      <c r="B621" s="188" t="s">
        <v>1264</v>
      </c>
      <c r="C621" s="188" t="s">
        <v>1841</v>
      </c>
      <c r="E621" s="188" t="s">
        <v>33</v>
      </c>
      <c r="F621" s="188" t="s">
        <v>1923</v>
      </c>
      <c r="N621" s="212" t="s">
        <v>41</v>
      </c>
      <c r="Y621" s="212"/>
      <c r="Z621" s="188">
        <v>1100</v>
      </c>
      <c r="AA621" s="188" t="s">
        <v>44</v>
      </c>
      <c r="AB621" s="188">
        <v>9</v>
      </c>
      <c r="AC621" s="188" t="s">
        <v>56</v>
      </c>
      <c r="AG621" s="188" t="s">
        <v>42</v>
      </c>
      <c r="AN621" s="188" t="s">
        <v>4391</v>
      </c>
      <c r="AO621" s="188" t="s">
        <v>47</v>
      </c>
      <c r="AQ621" s="188" t="s">
        <v>1519</v>
      </c>
      <c r="AT621" s="188" t="s">
        <v>49</v>
      </c>
      <c r="AV621" s="187" t="e">
        <f t="shared" si="3"/>
        <v>#N/A</v>
      </c>
      <c r="AW621" s="188">
        <v>0</v>
      </c>
      <c r="AX621" s="188">
        <v>0</v>
      </c>
      <c r="AY621" s="188" t="e">
        <f>VLOOKUP(B621,#REF!,1,0)</f>
        <v>#REF!</v>
      </c>
    </row>
    <row r="622" spans="1:51">
      <c r="A622" s="187" t="str">
        <f>VLOOKUP(B622,'Item in worksheet'!J:J,1,0)</f>
        <v>MP10-3662</v>
      </c>
      <c r="B622" s="188" t="s">
        <v>1264</v>
      </c>
      <c r="C622" s="188" t="s">
        <v>1841</v>
      </c>
      <c r="E622" s="188" t="s">
        <v>33</v>
      </c>
      <c r="F622" s="188" t="s">
        <v>1923</v>
      </c>
      <c r="N622" s="212" t="s">
        <v>60</v>
      </c>
      <c r="Y622" s="212"/>
      <c r="Z622" s="188">
        <v>1100</v>
      </c>
      <c r="AA622" s="188" t="s">
        <v>44</v>
      </c>
      <c r="AB622" s="188">
        <v>9</v>
      </c>
      <c r="AC622" s="188" t="s">
        <v>56</v>
      </c>
      <c r="AG622" s="188" t="s">
        <v>42</v>
      </c>
      <c r="AN622" s="188" t="s">
        <v>4391</v>
      </c>
      <c r="AO622" s="188" t="s">
        <v>47</v>
      </c>
      <c r="AQ622" s="188" t="s">
        <v>1519</v>
      </c>
      <c r="AT622" s="188" t="s">
        <v>49</v>
      </c>
      <c r="AV622" s="187" t="e">
        <f t="shared" si="3"/>
        <v>#N/A</v>
      </c>
      <c r="AW622" s="188">
        <v>0</v>
      </c>
      <c r="AX622" s="188">
        <v>0</v>
      </c>
      <c r="AY622" s="188" t="e">
        <f>VLOOKUP(B622,#REF!,1,0)</f>
        <v>#REF!</v>
      </c>
    </row>
    <row r="623" spans="1:51">
      <c r="A623" s="187" t="str">
        <f>VLOOKUP(B623,'Item in worksheet'!J:J,1,0)</f>
        <v>MP12-3663</v>
      </c>
      <c r="B623" s="188" t="s">
        <v>1266</v>
      </c>
      <c r="C623" s="188" t="s">
        <v>1841</v>
      </c>
      <c r="E623" s="188" t="s">
        <v>33</v>
      </c>
      <c r="F623" s="188" t="s">
        <v>1923</v>
      </c>
      <c r="N623" s="212" t="s">
        <v>60</v>
      </c>
      <c r="Y623" s="212"/>
      <c r="Z623" s="188">
        <v>1100</v>
      </c>
      <c r="AA623" s="188" t="s">
        <v>44</v>
      </c>
      <c r="AB623" s="188">
        <v>9</v>
      </c>
      <c r="AC623" s="188" t="s">
        <v>1898</v>
      </c>
      <c r="AG623" s="188" t="s">
        <v>42</v>
      </c>
      <c r="AN623" s="188" t="s">
        <v>4391</v>
      </c>
      <c r="AO623" s="188" t="s">
        <v>47</v>
      </c>
      <c r="AQ623" s="188" t="s">
        <v>1519</v>
      </c>
      <c r="AT623" s="188" t="s">
        <v>49</v>
      </c>
      <c r="AV623" s="187" t="e">
        <f t="shared" si="3"/>
        <v>#N/A</v>
      </c>
      <c r="AW623" s="188">
        <v>0</v>
      </c>
      <c r="AX623" s="188">
        <v>0</v>
      </c>
      <c r="AY623" s="188" t="e">
        <f>VLOOKUP(B623,#REF!,1,0)</f>
        <v>#REF!</v>
      </c>
    </row>
    <row r="624" spans="1:51">
      <c r="A624" s="187" t="str">
        <f>VLOOKUP(B624,'Item in worksheet'!J:J,1,0)</f>
        <v>MP12-3664</v>
      </c>
      <c r="B624" s="188" t="s">
        <v>1268</v>
      </c>
      <c r="C624" s="188" t="s">
        <v>1841</v>
      </c>
      <c r="E624" s="188" t="s">
        <v>33</v>
      </c>
      <c r="F624" s="188" t="s">
        <v>1923</v>
      </c>
      <c r="N624" s="212" t="s">
        <v>60</v>
      </c>
      <c r="Y624" s="212"/>
      <c r="Z624" s="188">
        <v>1100</v>
      </c>
      <c r="AA624" s="188" t="s">
        <v>44</v>
      </c>
      <c r="AB624" s="188">
        <v>9</v>
      </c>
      <c r="AC624" s="188" t="s">
        <v>1899</v>
      </c>
      <c r="AG624" s="188" t="s">
        <v>42</v>
      </c>
      <c r="AN624" s="188" t="s">
        <v>4391</v>
      </c>
      <c r="AO624" s="188" t="s">
        <v>47</v>
      </c>
      <c r="AQ624" s="188" t="s">
        <v>1519</v>
      </c>
      <c r="AT624" s="188" t="s">
        <v>49</v>
      </c>
      <c r="AV624" s="187" t="e">
        <f t="shared" si="3"/>
        <v>#N/A</v>
      </c>
      <c r="AW624" s="188">
        <v>0</v>
      </c>
      <c r="AX624" s="188">
        <v>0</v>
      </c>
      <c r="AY624" s="188" t="e">
        <f>VLOOKUP(B624,#REF!,1,0)</f>
        <v>#REF!</v>
      </c>
    </row>
    <row r="625" spans="1:51">
      <c r="A625" s="187" t="str">
        <f>VLOOKUP(B625,'Item in worksheet'!J:J,1,0)</f>
        <v>MP12-3665</v>
      </c>
      <c r="B625" s="188" t="s">
        <v>1270</v>
      </c>
      <c r="C625" s="188" t="s">
        <v>1841</v>
      </c>
      <c r="E625" s="188" t="s">
        <v>33</v>
      </c>
      <c r="F625" s="188" t="s">
        <v>1923</v>
      </c>
      <c r="N625" s="212" t="s">
        <v>60</v>
      </c>
      <c r="Y625" s="212"/>
      <c r="Z625" s="188">
        <v>1100</v>
      </c>
      <c r="AA625" s="188" t="s">
        <v>44</v>
      </c>
      <c r="AB625" s="188">
        <v>9</v>
      </c>
      <c r="AC625" s="188" t="s">
        <v>1899</v>
      </c>
      <c r="AG625" s="188" t="s">
        <v>42</v>
      </c>
      <c r="AN625" s="188" t="s">
        <v>4391</v>
      </c>
      <c r="AO625" s="188" t="s">
        <v>47</v>
      </c>
      <c r="AQ625" s="188" t="s">
        <v>1519</v>
      </c>
      <c r="AT625" s="188" t="s">
        <v>49</v>
      </c>
      <c r="AV625" s="187" t="e">
        <f t="shared" si="3"/>
        <v>#N/A</v>
      </c>
      <c r="AW625" s="188">
        <v>0</v>
      </c>
      <c r="AX625" s="188">
        <v>0</v>
      </c>
      <c r="AY625" s="188" t="e">
        <f>VLOOKUP(B625,#REF!,1,0)</f>
        <v>#REF!</v>
      </c>
    </row>
    <row r="626" spans="1:51">
      <c r="A626" s="187" t="str">
        <f>VLOOKUP(B626,'Item in worksheet'!J:J,1,0)</f>
        <v>MP13-5017</v>
      </c>
      <c r="B626" s="188" t="s">
        <v>1271</v>
      </c>
      <c r="C626" s="188" t="s">
        <v>1841</v>
      </c>
      <c r="E626" s="188" t="s">
        <v>33</v>
      </c>
      <c r="F626" s="188" t="s">
        <v>1923</v>
      </c>
      <c r="N626" s="212" t="s">
        <v>60</v>
      </c>
      <c r="Y626" s="212"/>
      <c r="Z626" s="188">
        <v>1100</v>
      </c>
      <c r="AA626" s="188" t="s">
        <v>44</v>
      </c>
      <c r="AB626" s="188">
        <v>9</v>
      </c>
      <c r="AC626" s="188" t="s">
        <v>1895</v>
      </c>
      <c r="AG626" s="188" t="s">
        <v>42</v>
      </c>
      <c r="AN626" s="188" t="s">
        <v>4391</v>
      </c>
      <c r="AO626" s="188" t="s">
        <v>47</v>
      </c>
      <c r="AQ626" s="188" t="s">
        <v>1519</v>
      </c>
      <c r="AT626" s="188" t="s">
        <v>49</v>
      </c>
      <c r="AV626" s="187" t="e">
        <f t="shared" si="3"/>
        <v>#N/A</v>
      </c>
      <c r="AW626" s="188">
        <v>0</v>
      </c>
      <c r="AX626" s="188">
        <v>0</v>
      </c>
      <c r="AY626" s="188" t="e">
        <f>VLOOKUP(B626,#REF!,1,0)</f>
        <v>#REF!</v>
      </c>
    </row>
    <row r="627" spans="1:51">
      <c r="A627" s="187" t="str">
        <f>VLOOKUP(B627,'Item in worksheet'!J:J,1,0)</f>
        <v>MP13-5018</v>
      </c>
      <c r="B627" s="188" t="s">
        <v>1273</v>
      </c>
      <c r="C627" s="188" t="s">
        <v>1841</v>
      </c>
      <c r="E627" s="188" t="s">
        <v>33</v>
      </c>
      <c r="F627" s="188" t="s">
        <v>1923</v>
      </c>
      <c r="N627" s="212" t="s">
        <v>41</v>
      </c>
      <c r="Y627" s="212"/>
      <c r="Z627" s="188">
        <v>1100</v>
      </c>
      <c r="AA627" s="188" t="s">
        <v>44</v>
      </c>
      <c r="AB627" s="188">
        <v>9</v>
      </c>
      <c r="AC627" s="188" t="s">
        <v>1896</v>
      </c>
      <c r="AG627" s="188" t="s">
        <v>42</v>
      </c>
      <c r="AN627" s="188" t="s">
        <v>4391</v>
      </c>
      <c r="AO627" s="188" t="s">
        <v>47</v>
      </c>
      <c r="AQ627" s="188" t="s">
        <v>1519</v>
      </c>
      <c r="AT627" s="188" t="s">
        <v>49</v>
      </c>
      <c r="AV627" s="187" t="e">
        <f t="shared" si="3"/>
        <v>#N/A</v>
      </c>
      <c r="AW627" s="188">
        <v>0</v>
      </c>
      <c r="AX627" s="188">
        <v>0</v>
      </c>
      <c r="AY627" s="188" t="e">
        <f>VLOOKUP(B627,#REF!,1,0)</f>
        <v>#REF!</v>
      </c>
    </row>
    <row r="628" spans="1:51">
      <c r="A628" s="187" t="str">
        <f>VLOOKUP(B628,'Item in worksheet'!J:J,1,0)</f>
        <v>MP13-5018</v>
      </c>
      <c r="B628" s="188" t="s">
        <v>1273</v>
      </c>
      <c r="C628" s="188" t="s">
        <v>1841</v>
      </c>
      <c r="E628" s="188" t="s">
        <v>33</v>
      </c>
      <c r="F628" s="188" t="s">
        <v>1923</v>
      </c>
      <c r="N628" s="212" t="s">
        <v>60</v>
      </c>
      <c r="Y628" s="212"/>
      <c r="Z628" s="188">
        <v>1100</v>
      </c>
      <c r="AA628" s="188" t="s">
        <v>44</v>
      </c>
      <c r="AB628" s="188">
        <v>9</v>
      </c>
      <c r="AC628" s="188" t="s">
        <v>1896</v>
      </c>
      <c r="AG628" s="188" t="s">
        <v>42</v>
      </c>
      <c r="AN628" s="188" t="s">
        <v>4391</v>
      </c>
      <c r="AO628" s="188" t="s">
        <v>47</v>
      </c>
      <c r="AQ628" s="188" t="s">
        <v>1519</v>
      </c>
      <c r="AT628" s="188" t="s">
        <v>49</v>
      </c>
      <c r="AV628" s="187" t="e">
        <f t="shared" si="3"/>
        <v>#N/A</v>
      </c>
      <c r="AW628" s="188">
        <v>0</v>
      </c>
      <c r="AX628" s="188">
        <v>0</v>
      </c>
      <c r="AY628" s="188" t="e">
        <f>VLOOKUP(B628,#REF!,1,0)</f>
        <v>#REF!</v>
      </c>
    </row>
    <row r="629" spans="1:51">
      <c r="A629" s="187" t="str">
        <f>VLOOKUP(B629,'Item in worksheet'!J:J,1,0)</f>
        <v>MP13-4475</v>
      </c>
      <c r="B629" s="188" t="s">
        <v>1275</v>
      </c>
      <c r="C629" s="188" t="s">
        <v>1841</v>
      </c>
      <c r="E629" s="188" t="s">
        <v>33</v>
      </c>
      <c r="F629" s="188" t="s">
        <v>1923</v>
      </c>
      <c r="N629" s="212" t="s">
        <v>41</v>
      </c>
      <c r="Y629" s="212"/>
      <c r="Z629" s="188">
        <v>1100</v>
      </c>
      <c r="AA629" s="188" t="s">
        <v>44</v>
      </c>
      <c r="AB629" s="188">
        <v>9</v>
      </c>
      <c r="AC629" s="188" t="s">
        <v>146</v>
      </c>
      <c r="AG629" s="188" t="s">
        <v>42</v>
      </c>
      <c r="AN629" s="188" t="s">
        <v>4391</v>
      </c>
      <c r="AO629" s="188" t="s">
        <v>47</v>
      </c>
      <c r="AQ629" s="188" t="s">
        <v>1519</v>
      </c>
      <c r="AT629" s="188" t="s">
        <v>49</v>
      </c>
      <c r="AV629" s="187" t="e">
        <f t="shared" si="3"/>
        <v>#N/A</v>
      </c>
      <c r="AW629" s="188">
        <v>0</v>
      </c>
      <c r="AX629" s="188">
        <v>0</v>
      </c>
      <c r="AY629" s="188" t="e">
        <f>VLOOKUP(B629,#REF!,1,0)</f>
        <v>#REF!</v>
      </c>
    </row>
    <row r="630" spans="1:51">
      <c r="A630" s="187" t="str">
        <f>VLOOKUP(B630,'Item in worksheet'!J:J,1,0)</f>
        <v>MP13-4475</v>
      </c>
      <c r="B630" s="188" t="s">
        <v>1275</v>
      </c>
      <c r="C630" s="188" t="s">
        <v>1841</v>
      </c>
      <c r="E630" s="188" t="s">
        <v>33</v>
      </c>
      <c r="F630" s="188" t="s">
        <v>1923</v>
      </c>
      <c r="N630" s="212" t="s">
        <v>60</v>
      </c>
      <c r="Y630" s="212"/>
      <c r="Z630" s="188">
        <v>1100</v>
      </c>
      <c r="AA630" s="188" t="s">
        <v>44</v>
      </c>
      <c r="AB630" s="188">
        <v>9</v>
      </c>
      <c r="AC630" s="188" t="s">
        <v>146</v>
      </c>
      <c r="AG630" s="188" t="s">
        <v>42</v>
      </c>
      <c r="AN630" s="188" t="s">
        <v>4391</v>
      </c>
      <c r="AO630" s="188" t="s">
        <v>47</v>
      </c>
      <c r="AQ630" s="188" t="s">
        <v>1519</v>
      </c>
      <c r="AT630" s="188" t="s">
        <v>49</v>
      </c>
      <c r="AV630" s="187" t="e">
        <f t="shared" si="3"/>
        <v>#N/A</v>
      </c>
      <c r="AW630" s="188">
        <v>0</v>
      </c>
      <c r="AX630" s="188">
        <v>0</v>
      </c>
      <c r="AY630" s="188" t="e">
        <f>VLOOKUP(B630,#REF!,1,0)</f>
        <v>#REF!</v>
      </c>
    </row>
    <row r="631" spans="1:51">
      <c r="A631" s="187" t="str">
        <f>VLOOKUP(B631,'Item in worksheet'!J:J,1,0)</f>
        <v>MP10-5810</v>
      </c>
      <c r="B631" s="188" t="s">
        <v>1278</v>
      </c>
      <c r="C631" s="188" t="s">
        <v>1855</v>
      </c>
      <c r="E631" s="188" t="s">
        <v>33</v>
      </c>
      <c r="F631" s="188" t="s">
        <v>1923</v>
      </c>
      <c r="N631" s="196" t="s">
        <v>1491</v>
      </c>
      <c r="Y631" s="196"/>
      <c r="Z631" s="188">
        <v>400</v>
      </c>
      <c r="AA631" s="188" t="s">
        <v>44</v>
      </c>
      <c r="AB631" s="188">
        <v>9</v>
      </c>
      <c r="AC631" s="188" t="s">
        <v>45</v>
      </c>
      <c r="AG631" s="188" t="s">
        <v>42</v>
      </c>
      <c r="AN631" s="188" t="s">
        <v>4391</v>
      </c>
      <c r="AO631" s="188" t="s">
        <v>47</v>
      </c>
      <c r="AQ631" s="188" t="s">
        <v>1519</v>
      </c>
      <c r="AT631" s="188" t="s">
        <v>49</v>
      </c>
      <c r="AV631" s="187" t="e">
        <f t="shared" si="3"/>
        <v>#N/A</v>
      </c>
      <c r="AW631" s="188">
        <v>0</v>
      </c>
      <c r="AX631" s="188">
        <v>0</v>
      </c>
      <c r="AY631" s="188" t="e">
        <f>VLOOKUP(B631,#REF!,1,0)</f>
        <v>#REF!</v>
      </c>
    </row>
    <row r="632" spans="1:51">
      <c r="A632" s="187" t="str">
        <f>VLOOKUP(B632,'Item in worksheet'!J:J,1,0)</f>
        <v>MP10-5811</v>
      </c>
      <c r="B632" s="188" t="s">
        <v>1280</v>
      </c>
      <c r="C632" s="188" t="s">
        <v>1855</v>
      </c>
      <c r="E632" s="188" t="s">
        <v>33</v>
      </c>
      <c r="F632" s="188" t="s">
        <v>1923</v>
      </c>
      <c r="N632" s="196" t="s">
        <v>1491</v>
      </c>
      <c r="Y632" s="196"/>
      <c r="Z632" s="188">
        <v>400</v>
      </c>
      <c r="AA632" s="188" t="s">
        <v>44</v>
      </c>
      <c r="AB632" s="188">
        <v>9</v>
      </c>
      <c r="AC632" s="188" t="s">
        <v>53</v>
      </c>
      <c r="AG632" s="188" t="s">
        <v>42</v>
      </c>
      <c r="AN632" s="188" t="s">
        <v>4391</v>
      </c>
      <c r="AO632" s="188" t="s">
        <v>47</v>
      </c>
      <c r="AQ632" s="188" t="s">
        <v>1519</v>
      </c>
      <c r="AT632" s="188" t="s">
        <v>49</v>
      </c>
      <c r="AV632" s="187" t="e">
        <f t="shared" si="3"/>
        <v>#N/A</v>
      </c>
      <c r="AW632" s="188">
        <v>0</v>
      </c>
      <c r="AX632" s="188">
        <v>0</v>
      </c>
      <c r="AY632" s="188" t="e">
        <f>VLOOKUP(B632,#REF!,1,0)</f>
        <v>#REF!</v>
      </c>
    </row>
    <row r="633" spans="1:51">
      <c r="A633" s="187" t="str">
        <f>VLOOKUP(B633,'Item in worksheet'!J:J,1,0)</f>
        <v>MP10-5812</v>
      </c>
      <c r="B633" s="188" t="s">
        <v>1282</v>
      </c>
      <c r="C633" s="188" t="s">
        <v>1855</v>
      </c>
      <c r="E633" s="188" t="s">
        <v>33</v>
      </c>
      <c r="F633" s="188" t="s">
        <v>1923</v>
      </c>
      <c r="N633" s="208" t="s">
        <v>60</v>
      </c>
      <c r="Y633" s="208"/>
      <c r="Z633" s="188">
        <v>400</v>
      </c>
      <c r="AA633" s="188" t="s">
        <v>44</v>
      </c>
      <c r="AB633" s="188">
        <v>9</v>
      </c>
      <c r="AC633" s="188" t="s">
        <v>56</v>
      </c>
      <c r="AG633" s="188" t="s">
        <v>42</v>
      </c>
      <c r="AN633" s="188" t="s">
        <v>4391</v>
      </c>
      <c r="AO633" s="188" t="s">
        <v>47</v>
      </c>
      <c r="AQ633" s="188" t="s">
        <v>1519</v>
      </c>
      <c r="AT633" s="188" t="s">
        <v>49</v>
      </c>
      <c r="AV633" s="187" t="e">
        <f t="shared" si="3"/>
        <v>#N/A</v>
      </c>
      <c r="AW633" s="188">
        <v>0</v>
      </c>
      <c r="AX633" s="188">
        <v>0</v>
      </c>
      <c r="AY633" s="188" t="e">
        <f>VLOOKUP(B633,#REF!,1,0)</f>
        <v>#REF!</v>
      </c>
    </row>
    <row r="634" spans="1:51">
      <c r="A634" s="187" t="str">
        <f>VLOOKUP(B634,'Item in worksheet'!J:J,1,0)</f>
        <v>MP10-5960</v>
      </c>
      <c r="B634" s="188" t="s">
        <v>1286</v>
      </c>
      <c r="C634" s="188" t="s">
        <v>1842</v>
      </c>
      <c r="E634" s="188" t="s">
        <v>33</v>
      </c>
      <c r="F634" s="188" t="s">
        <v>1923</v>
      </c>
      <c r="N634" s="208" t="s">
        <v>60</v>
      </c>
      <c r="Y634" s="208"/>
      <c r="Z634" s="188">
        <v>400</v>
      </c>
      <c r="AA634" s="188" t="s">
        <v>44</v>
      </c>
      <c r="AB634" s="188">
        <v>9</v>
      </c>
      <c r="AC634" s="188" t="s">
        <v>45</v>
      </c>
      <c r="AG634" s="188" t="s">
        <v>42</v>
      </c>
      <c r="AN634" s="188" t="s">
        <v>4391</v>
      </c>
      <c r="AO634" s="188" t="s">
        <v>47</v>
      </c>
      <c r="AQ634" s="188" t="s">
        <v>1519</v>
      </c>
      <c r="AT634" s="188" t="s">
        <v>49</v>
      </c>
      <c r="AV634" s="187" t="e">
        <f t="shared" si="3"/>
        <v>#N/A</v>
      </c>
      <c r="AW634" s="188">
        <v>0</v>
      </c>
      <c r="AX634" s="188">
        <v>0</v>
      </c>
      <c r="AY634" s="188" t="e">
        <f>VLOOKUP(B634,#REF!,1,0)</f>
        <v>#REF!</v>
      </c>
    </row>
    <row r="635" spans="1:51">
      <c r="A635" s="187" t="str">
        <f>VLOOKUP(B635,'Item in worksheet'!J:J,1,0)</f>
        <v>MP10-5961</v>
      </c>
      <c r="B635" s="188" t="s">
        <v>1287</v>
      </c>
      <c r="C635" s="188" t="s">
        <v>1842</v>
      </c>
      <c r="E635" s="188" t="s">
        <v>33</v>
      </c>
      <c r="F635" s="188" t="s">
        <v>1923</v>
      </c>
      <c r="N635" s="208" t="s">
        <v>60</v>
      </c>
      <c r="Y635" s="208"/>
      <c r="Z635" s="188">
        <v>400</v>
      </c>
      <c r="AA635" s="188" t="s">
        <v>44</v>
      </c>
      <c r="AB635" s="188">
        <v>9</v>
      </c>
      <c r="AC635" s="188" t="s">
        <v>53</v>
      </c>
      <c r="AG635" s="188" t="s">
        <v>42</v>
      </c>
      <c r="AN635" s="188" t="s">
        <v>4391</v>
      </c>
      <c r="AO635" s="188" t="s">
        <v>47</v>
      </c>
      <c r="AQ635" s="188" t="s">
        <v>1519</v>
      </c>
      <c r="AT635" s="188" t="s">
        <v>49</v>
      </c>
      <c r="AV635" s="187" t="e">
        <f t="shared" si="3"/>
        <v>#N/A</v>
      </c>
      <c r="AW635" s="188">
        <v>0</v>
      </c>
      <c r="AX635" s="188">
        <v>0</v>
      </c>
      <c r="AY635" s="188" t="e">
        <f>VLOOKUP(B635,#REF!,1,0)</f>
        <v>#REF!</v>
      </c>
    </row>
    <row r="636" spans="1:51">
      <c r="A636" s="187" t="str">
        <f>VLOOKUP(B636,'Item in worksheet'!J:J,1,0)</f>
        <v>MP10-5962</v>
      </c>
      <c r="B636" s="188" t="s">
        <v>1288</v>
      </c>
      <c r="C636" s="188" t="s">
        <v>1842</v>
      </c>
      <c r="E636" s="188" t="s">
        <v>33</v>
      </c>
      <c r="F636" s="188" t="s">
        <v>1923</v>
      </c>
      <c r="N636" s="208" t="s">
        <v>60</v>
      </c>
      <c r="Y636" s="208"/>
      <c r="Z636" s="188">
        <v>400</v>
      </c>
      <c r="AA636" s="188" t="s">
        <v>44</v>
      </c>
      <c r="AB636" s="188">
        <v>9</v>
      </c>
      <c r="AC636" s="188" t="s">
        <v>56</v>
      </c>
      <c r="AG636" s="188" t="s">
        <v>42</v>
      </c>
      <c r="AN636" s="188" t="s">
        <v>4391</v>
      </c>
      <c r="AO636" s="188" t="s">
        <v>47</v>
      </c>
      <c r="AQ636" s="188" t="s">
        <v>1519</v>
      </c>
      <c r="AT636" s="188" t="s">
        <v>49</v>
      </c>
      <c r="AV636" s="187" t="e">
        <f t="shared" si="3"/>
        <v>#N/A</v>
      </c>
      <c r="AW636" s="188">
        <v>0</v>
      </c>
      <c r="AX636" s="188">
        <v>0</v>
      </c>
      <c r="AY636" s="188" t="e">
        <f>VLOOKUP(B636,#REF!,1,0)</f>
        <v>#REF!</v>
      </c>
    </row>
    <row r="637" spans="1:51">
      <c r="A637" s="187" t="str">
        <f>VLOOKUP(B637,'Item in worksheet'!J:J,1,0)</f>
        <v>MP10-7382</v>
      </c>
      <c r="B637" s="188" t="s">
        <v>1291</v>
      </c>
      <c r="C637" s="188" t="s">
        <v>1843</v>
      </c>
      <c r="E637" s="188" t="s">
        <v>33</v>
      </c>
      <c r="F637" s="188" t="s">
        <v>1923</v>
      </c>
      <c r="N637" s="213" t="s">
        <v>60</v>
      </c>
      <c r="Y637" s="213"/>
      <c r="Z637" s="188">
        <v>800</v>
      </c>
      <c r="AA637" s="188" t="s">
        <v>44</v>
      </c>
      <c r="AB637" s="188">
        <v>9</v>
      </c>
      <c r="AC637" s="188" t="s">
        <v>45</v>
      </c>
      <c r="AG637" s="188" t="s">
        <v>42</v>
      </c>
      <c r="AN637" s="188" t="s">
        <v>4391</v>
      </c>
      <c r="AO637" s="188" t="s">
        <v>47</v>
      </c>
      <c r="AQ637" s="188" t="s">
        <v>1519</v>
      </c>
      <c r="AT637" s="188" t="s">
        <v>49</v>
      </c>
      <c r="AV637" s="187" t="e">
        <f t="shared" si="3"/>
        <v>#N/A</v>
      </c>
      <c r="AW637" s="188">
        <v>0</v>
      </c>
      <c r="AX637" s="188">
        <v>0</v>
      </c>
      <c r="AY637" s="188" t="e">
        <f>VLOOKUP(B637,#REF!,1,0)</f>
        <v>#REF!</v>
      </c>
    </row>
    <row r="638" spans="1:51">
      <c r="A638" s="187" t="str">
        <f>VLOOKUP(B638,'Item in worksheet'!J:J,1,0)</f>
        <v>MP10-7383</v>
      </c>
      <c r="B638" s="188" t="s">
        <v>1292</v>
      </c>
      <c r="C638" s="188" t="s">
        <v>1843</v>
      </c>
      <c r="E638" s="188" t="s">
        <v>33</v>
      </c>
      <c r="F638" s="188" t="s">
        <v>1923</v>
      </c>
      <c r="N638" s="208" t="s">
        <v>60</v>
      </c>
      <c r="Y638" s="208"/>
      <c r="Z638" s="188">
        <v>800</v>
      </c>
      <c r="AA638" s="188" t="s">
        <v>44</v>
      </c>
      <c r="AB638" s="188">
        <v>9</v>
      </c>
      <c r="AC638" s="188" t="s">
        <v>53</v>
      </c>
      <c r="AG638" s="188" t="s">
        <v>42</v>
      </c>
      <c r="AN638" s="188" t="s">
        <v>4391</v>
      </c>
      <c r="AO638" s="188" t="s">
        <v>47</v>
      </c>
      <c r="AQ638" s="188" t="s">
        <v>1519</v>
      </c>
      <c r="AT638" s="188" t="s">
        <v>49</v>
      </c>
      <c r="AV638" s="187" t="e">
        <f t="shared" si="3"/>
        <v>#N/A</v>
      </c>
      <c r="AW638" s="188">
        <v>0</v>
      </c>
      <c r="AX638" s="188">
        <v>0</v>
      </c>
      <c r="AY638" s="188" t="e">
        <f>VLOOKUP(B638,#REF!,1,0)</f>
        <v>#REF!</v>
      </c>
    </row>
    <row r="639" spans="1:51">
      <c r="A639" s="187" t="str">
        <f>VLOOKUP(B639,'Item in worksheet'!J:J,1,0)</f>
        <v>MP10-7384</v>
      </c>
      <c r="B639" s="188" t="s">
        <v>1293</v>
      </c>
      <c r="C639" s="188" t="s">
        <v>1843</v>
      </c>
      <c r="E639" s="188" t="s">
        <v>33</v>
      </c>
      <c r="F639" s="188" t="s">
        <v>1923</v>
      </c>
      <c r="N639" s="208" t="s">
        <v>60</v>
      </c>
      <c r="Y639" s="208"/>
      <c r="Z639" s="188">
        <v>800</v>
      </c>
      <c r="AA639" s="188" t="s">
        <v>44</v>
      </c>
      <c r="AB639" s="188">
        <v>9</v>
      </c>
      <c r="AC639" s="188" t="s">
        <v>56</v>
      </c>
      <c r="AG639" s="188" t="s">
        <v>42</v>
      </c>
      <c r="AN639" s="188" t="s">
        <v>4391</v>
      </c>
      <c r="AO639" s="188" t="s">
        <v>47</v>
      </c>
      <c r="AQ639" s="188" t="s">
        <v>1519</v>
      </c>
      <c r="AT639" s="188" t="s">
        <v>49</v>
      </c>
      <c r="AV639" s="187" t="e">
        <f t="shared" si="3"/>
        <v>#N/A</v>
      </c>
      <c r="AW639" s="188">
        <v>0</v>
      </c>
      <c r="AX639" s="188">
        <v>0</v>
      </c>
      <c r="AY639" s="188" t="e">
        <f>VLOOKUP(B639,#REF!,1,0)</f>
        <v>#REF!</v>
      </c>
    </row>
    <row r="640" spans="1:51">
      <c r="A640" s="187" t="str">
        <f>VLOOKUP(B640,'Item in worksheet'!J:J,1,0)</f>
        <v>MP10-7295</v>
      </c>
      <c r="B640" s="188" t="s">
        <v>1295</v>
      </c>
      <c r="C640" s="188" t="s">
        <v>1844</v>
      </c>
      <c r="E640" s="188" t="s">
        <v>33</v>
      </c>
      <c r="F640" s="188" t="s">
        <v>1923</v>
      </c>
      <c r="N640" s="196" t="s">
        <v>1491</v>
      </c>
      <c r="Y640" s="196"/>
      <c r="Z640" s="188">
        <v>600</v>
      </c>
      <c r="AA640" s="188" t="s">
        <v>44</v>
      </c>
      <c r="AB640" s="188">
        <v>9</v>
      </c>
      <c r="AC640" s="188" t="s">
        <v>45</v>
      </c>
      <c r="AG640" s="188" t="s">
        <v>42</v>
      </c>
      <c r="AN640" s="188" t="s">
        <v>4391</v>
      </c>
      <c r="AO640" s="188" t="s">
        <v>47</v>
      </c>
      <c r="AQ640" s="188" t="s">
        <v>1519</v>
      </c>
      <c r="AT640" s="188" t="s">
        <v>49</v>
      </c>
      <c r="AV640" s="187" t="e">
        <f t="shared" si="3"/>
        <v>#N/A</v>
      </c>
      <c r="AW640" s="188">
        <v>0</v>
      </c>
      <c r="AX640" s="188">
        <v>0</v>
      </c>
      <c r="AY640" s="188" t="e">
        <f>VLOOKUP(B640,#REF!,1,0)</f>
        <v>#REF!</v>
      </c>
    </row>
    <row r="641" spans="1:51">
      <c r="A641" s="187" t="str">
        <f>VLOOKUP(B641,'Item in worksheet'!J:J,1,0)</f>
        <v>MP10-7296</v>
      </c>
      <c r="B641" s="188" t="s">
        <v>1296</v>
      </c>
      <c r="C641" s="188" t="s">
        <v>1844</v>
      </c>
      <c r="E641" s="188" t="s">
        <v>33</v>
      </c>
      <c r="F641" s="188" t="s">
        <v>1923</v>
      </c>
      <c r="N641" s="196" t="s">
        <v>1491</v>
      </c>
      <c r="Y641" s="196"/>
      <c r="Z641" s="188">
        <v>600</v>
      </c>
      <c r="AA641" s="188" t="s">
        <v>44</v>
      </c>
      <c r="AB641" s="188">
        <v>9</v>
      </c>
      <c r="AC641" s="188" t="s">
        <v>53</v>
      </c>
      <c r="AG641" s="188" t="s">
        <v>42</v>
      </c>
      <c r="AN641" s="188" t="s">
        <v>4391</v>
      </c>
      <c r="AO641" s="188" t="s">
        <v>47</v>
      </c>
      <c r="AQ641" s="188" t="s">
        <v>1519</v>
      </c>
      <c r="AT641" s="188" t="s">
        <v>49</v>
      </c>
      <c r="AV641" s="187" t="e">
        <f t="shared" si="3"/>
        <v>#N/A</v>
      </c>
      <c r="AW641" s="188">
        <v>0</v>
      </c>
      <c r="AX641" s="188">
        <v>0</v>
      </c>
      <c r="AY641" s="188" t="e">
        <f>VLOOKUP(B641,#REF!,1,0)</f>
        <v>#REF!</v>
      </c>
    </row>
    <row r="642" spans="1:51">
      <c r="A642" s="187" t="str">
        <f>VLOOKUP(B642,'Item in worksheet'!J:J,1,0)</f>
        <v>MP10-7297</v>
      </c>
      <c r="B642" s="188" t="s">
        <v>1297</v>
      </c>
      <c r="C642" s="188" t="s">
        <v>1844</v>
      </c>
      <c r="E642" s="188" t="s">
        <v>33</v>
      </c>
      <c r="F642" s="188" t="s">
        <v>1923</v>
      </c>
      <c r="N642" s="196" t="s">
        <v>1491</v>
      </c>
      <c r="Y642" s="196"/>
      <c r="Z642" s="188">
        <v>600</v>
      </c>
      <c r="AA642" s="188" t="s">
        <v>44</v>
      </c>
      <c r="AB642" s="188">
        <v>9</v>
      </c>
      <c r="AC642" s="188" t="s">
        <v>56</v>
      </c>
      <c r="AG642" s="188" t="s">
        <v>42</v>
      </c>
      <c r="AN642" s="188" t="s">
        <v>4391</v>
      </c>
      <c r="AO642" s="188" t="s">
        <v>47</v>
      </c>
      <c r="AQ642" s="188" t="s">
        <v>1519</v>
      </c>
      <c r="AT642" s="188" t="s">
        <v>49</v>
      </c>
      <c r="AV642" s="187" t="e">
        <f t="shared" si="3"/>
        <v>#N/A</v>
      </c>
      <c r="AW642" s="188">
        <v>0</v>
      </c>
      <c r="AX642" s="188">
        <v>0</v>
      </c>
      <c r="AY642" s="188" t="e">
        <f>VLOOKUP(B642,#REF!,1,0)</f>
        <v>#REF!</v>
      </c>
    </row>
    <row r="643" spans="1:51">
      <c r="A643" s="187" t="str">
        <f>VLOOKUP(B643,'Item in worksheet'!J:J,1,0)</f>
        <v>MP12-7298</v>
      </c>
      <c r="B643" s="188" t="s">
        <v>1298</v>
      </c>
      <c r="C643" s="188" t="s">
        <v>1844</v>
      </c>
      <c r="E643" s="188" t="s">
        <v>33</v>
      </c>
      <c r="F643" s="188" t="s">
        <v>1923</v>
      </c>
      <c r="N643" s="214" t="s">
        <v>60</v>
      </c>
      <c r="Y643" s="214"/>
      <c r="Z643" s="188">
        <v>600</v>
      </c>
      <c r="AA643" s="188" t="s">
        <v>44</v>
      </c>
      <c r="AB643" s="188">
        <v>9</v>
      </c>
      <c r="AC643" s="188" t="s">
        <v>1898</v>
      </c>
      <c r="AG643" s="188" t="s">
        <v>42</v>
      </c>
      <c r="AN643" s="188" t="s">
        <v>4391</v>
      </c>
      <c r="AO643" s="188" t="s">
        <v>47</v>
      </c>
      <c r="AQ643" s="188" t="s">
        <v>1519</v>
      </c>
      <c r="AT643" s="188" t="s">
        <v>49</v>
      </c>
      <c r="AV643" s="187" t="e">
        <f t="shared" si="3"/>
        <v>#N/A</v>
      </c>
      <c r="AW643" s="188">
        <v>0</v>
      </c>
      <c r="AX643" s="188">
        <v>0</v>
      </c>
      <c r="AY643" s="188" t="e">
        <f>VLOOKUP(B643,#REF!,1,0)</f>
        <v>#REF!</v>
      </c>
    </row>
    <row r="644" spans="1:51">
      <c r="A644" s="187" t="str">
        <f>VLOOKUP(B644,'Item in worksheet'!J:J,1,0)</f>
        <v>MP12-7299</v>
      </c>
      <c r="B644" s="188" t="s">
        <v>1299</v>
      </c>
      <c r="C644" s="188" t="s">
        <v>1844</v>
      </c>
      <c r="E644" s="188" t="s">
        <v>33</v>
      </c>
      <c r="F644" s="188" t="s">
        <v>1923</v>
      </c>
      <c r="N644" s="214" t="s">
        <v>60</v>
      </c>
      <c r="Y644" s="214"/>
      <c r="Z644" s="188">
        <v>600</v>
      </c>
      <c r="AA644" s="188" t="s">
        <v>44</v>
      </c>
      <c r="AB644" s="188">
        <v>9</v>
      </c>
      <c r="AC644" s="188" t="s">
        <v>1899</v>
      </c>
      <c r="AG644" s="188" t="s">
        <v>42</v>
      </c>
      <c r="AN644" s="188" t="s">
        <v>4391</v>
      </c>
      <c r="AO644" s="188" t="s">
        <v>47</v>
      </c>
      <c r="AQ644" s="188" t="s">
        <v>1519</v>
      </c>
      <c r="AT644" s="188" t="s">
        <v>49</v>
      </c>
      <c r="AV644" s="187" t="e">
        <f t="shared" si="3"/>
        <v>#N/A</v>
      </c>
      <c r="AW644" s="188">
        <v>0</v>
      </c>
      <c r="AX644" s="188">
        <v>0</v>
      </c>
      <c r="AY644" s="188" t="e">
        <f>VLOOKUP(B644,#REF!,1,0)</f>
        <v>#REF!</v>
      </c>
    </row>
    <row r="645" spans="1:51">
      <c r="A645" s="187" t="str">
        <f>VLOOKUP(B645,'Item in worksheet'!J:J,1,0)</f>
        <v>MP10-6584</v>
      </c>
      <c r="B645" s="188" t="s">
        <v>1303</v>
      </c>
      <c r="C645" s="188" t="s">
        <v>1845</v>
      </c>
      <c r="E645" s="188" t="s">
        <v>33</v>
      </c>
      <c r="F645" s="188" t="s">
        <v>1923</v>
      </c>
      <c r="N645" s="196" t="s">
        <v>1491</v>
      </c>
      <c r="Y645" s="196"/>
      <c r="Z645" s="188">
        <v>500</v>
      </c>
      <c r="AA645" s="188" t="s">
        <v>44</v>
      </c>
      <c r="AB645" s="188">
        <v>9</v>
      </c>
      <c r="AC645" s="188" t="s">
        <v>45</v>
      </c>
      <c r="AG645" s="188" t="s">
        <v>42</v>
      </c>
      <c r="AN645" s="188" t="s">
        <v>4391</v>
      </c>
      <c r="AO645" s="188" t="s">
        <v>47</v>
      </c>
      <c r="AQ645" s="188" t="s">
        <v>1519</v>
      </c>
      <c r="AT645" s="188" t="s">
        <v>49</v>
      </c>
      <c r="AV645" s="187" t="e">
        <f t="shared" si="3"/>
        <v>#N/A</v>
      </c>
      <c r="AW645" s="188">
        <v>0</v>
      </c>
      <c r="AX645" s="188">
        <v>0</v>
      </c>
      <c r="AY645" s="188" t="e">
        <f>VLOOKUP(B645,#REF!,1,0)</f>
        <v>#REF!</v>
      </c>
    </row>
    <row r="646" spans="1:51">
      <c r="A646" s="187" t="str">
        <f>VLOOKUP(B646,'Item in worksheet'!J:J,1,0)</f>
        <v>MP10-6585</v>
      </c>
      <c r="B646" s="188" t="s">
        <v>1304</v>
      </c>
      <c r="C646" s="188" t="s">
        <v>1845</v>
      </c>
      <c r="E646" s="188" t="s">
        <v>33</v>
      </c>
      <c r="F646" s="188" t="s">
        <v>1923</v>
      </c>
      <c r="N646" s="196" t="s">
        <v>1491</v>
      </c>
      <c r="Y646" s="196"/>
      <c r="Z646" s="188">
        <v>500</v>
      </c>
      <c r="AA646" s="188" t="s">
        <v>44</v>
      </c>
      <c r="AB646" s="188">
        <v>9</v>
      </c>
      <c r="AC646" s="188" t="s">
        <v>53</v>
      </c>
      <c r="AG646" s="188" t="s">
        <v>42</v>
      </c>
      <c r="AN646" s="188" t="s">
        <v>4391</v>
      </c>
      <c r="AO646" s="188" t="s">
        <v>47</v>
      </c>
      <c r="AQ646" s="188" t="s">
        <v>1519</v>
      </c>
      <c r="AT646" s="188" t="s">
        <v>49</v>
      </c>
      <c r="AV646" s="187" t="e">
        <f t="shared" si="3"/>
        <v>#N/A</v>
      </c>
      <c r="AW646" s="188">
        <v>0</v>
      </c>
      <c r="AX646" s="188">
        <v>0</v>
      </c>
      <c r="AY646" s="188" t="e">
        <f>VLOOKUP(B646,#REF!,1,0)</f>
        <v>#REF!</v>
      </c>
    </row>
    <row r="647" spans="1:51">
      <c r="A647" s="187" t="str">
        <f>VLOOKUP(B647,'Item in worksheet'!J:J,1,0)</f>
        <v>MP10-6586</v>
      </c>
      <c r="B647" s="188" t="s">
        <v>1305</v>
      </c>
      <c r="C647" s="188" t="s">
        <v>1845</v>
      </c>
      <c r="E647" s="188" t="s">
        <v>33</v>
      </c>
      <c r="F647" s="188" t="s">
        <v>1923</v>
      </c>
      <c r="N647" s="196" t="s">
        <v>1491</v>
      </c>
      <c r="Y647" s="196"/>
      <c r="Z647" s="188">
        <v>500</v>
      </c>
      <c r="AA647" s="188" t="s">
        <v>44</v>
      </c>
      <c r="AB647" s="188">
        <v>9</v>
      </c>
      <c r="AC647" s="188" t="s">
        <v>56</v>
      </c>
      <c r="AG647" s="188" t="s">
        <v>42</v>
      </c>
      <c r="AN647" s="188" t="s">
        <v>4391</v>
      </c>
      <c r="AO647" s="188" t="s">
        <v>47</v>
      </c>
      <c r="AQ647" s="188" t="s">
        <v>1519</v>
      </c>
      <c r="AT647" s="188" t="s">
        <v>49</v>
      </c>
      <c r="AV647" s="187" t="e">
        <f t="shared" si="3"/>
        <v>#N/A</v>
      </c>
      <c r="AW647" s="188">
        <v>0</v>
      </c>
      <c r="AX647" s="188">
        <v>0</v>
      </c>
      <c r="AY647" s="188" t="e">
        <f>VLOOKUP(B647,#REF!,1,0)</f>
        <v>#REF!</v>
      </c>
    </row>
    <row r="648" spans="1:51">
      <c r="A648" s="187" t="str">
        <f>VLOOKUP(B648,'Item in worksheet'!J:J,1,0)</f>
        <v>MP12-6587</v>
      </c>
      <c r="B648" s="188" t="s">
        <v>1306</v>
      </c>
      <c r="C648" s="188" t="s">
        <v>1845</v>
      </c>
      <c r="E648" s="188" t="s">
        <v>33</v>
      </c>
      <c r="F648" s="188" t="s">
        <v>1923</v>
      </c>
      <c r="N648" s="208" t="s">
        <v>60</v>
      </c>
      <c r="Y648" s="208"/>
      <c r="Z648" s="188">
        <v>500</v>
      </c>
      <c r="AA648" s="188" t="s">
        <v>44</v>
      </c>
      <c r="AB648" s="188">
        <v>9</v>
      </c>
      <c r="AC648" s="188" t="s">
        <v>1898</v>
      </c>
      <c r="AG648" s="188" t="s">
        <v>42</v>
      </c>
      <c r="AN648" s="188" t="s">
        <v>4391</v>
      </c>
      <c r="AO648" s="188" t="s">
        <v>47</v>
      </c>
      <c r="AQ648" s="188" t="s">
        <v>1519</v>
      </c>
      <c r="AT648" s="188" t="s">
        <v>49</v>
      </c>
      <c r="AV648" s="187" t="e">
        <f t="shared" si="3"/>
        <v>#N/A</v>
      </c>
      <c r="AW648" s="188">
        <v>0</v>
      </c>
      <c r="AX648" s="188">
        <v>0</v>
      </c>
      <c r="AY648" s="188" t="e">
        <f>VLOOKUP(B648,#REF!,1,0)</f>
        <v>#REF!</v>
      </c>
    </row>
    <row r="649" spans="1:51">
      <c r="A649" s="187" t="str">
        <f>VLOOKUP(B649,'Item in worksheet'!J:J,1,0)</f>
        <v>MP10-5281</v>
      </c>
      <c r="B649" s="188" t="s">
        <v>1308</v>
      </c>
      <c r="C649" s="188" t="s">
        <v>1846</v>
      </c>
      <c r="E649" s="188" t="s">
        <v>33</v>
      </c>
      <c r="F649" s="188" t="s">
        <v>1923</v>
      </c>
      <c r="N649" s="196" t="s">
        <v>1491</v>
      </c>
      <c r="Y649" s="196"/>
      <c r="Z649" s="188">
        <v>800</v>
      </c>
      <c r="AA649" s="188" t="s">
        <v>44</v>
      </c>
      <c r="AB649" s="188">
        <v>9</v>
      </c>
      <c r="AC649" s="188" t="s">
        <v>45</v>
      </c>
      <c r="AG649" s="188" t="s">
        <v>42</v>
      </c>
      <c r="AN649" s="188" t="s">
        <v>4391</v>
      </c>
      <c r="AO649" s="188" t="s">
        <v>47</v>
      </c>
      <c r="AQ649" s="188" t="s">
        <v>1519</v>
      </c>
      <c r="AT649" s="188" t="s">
        <v>49</v>
      </c>
      <c r="AV649" s="187" t="e">
        <f t="shared" si="3"/>
        <v>#N/A</v>
      </c>
      <c r="AW649" s="188">
        <v>0</v>
      </c>
      <c r="AX649" s="188">
        <v>0</v>
      </c>
      <c r="AY649" s="188" t="e">
        <f>VLOOKUP(B649,#REF!,1,0)</f>
        <v>#REF!</v>
      </c>
    </row>
    <row r="650" spans="1:51">
      <c r="A650" s="187" t="str">
        <f>VLOOKUP(B650,'Item in worksheet'!J:J,1,0)</f>
        <v>MP10-5282</v>
      </c>
      <c r="B650" s="188" t="s">
        <v>1309</v>
      </c>
      <c r="C650" s="188" t="s">
        <v>1846</v>
      </c>
      <c r="E650" s="188" t="s">
        <v>33</v>
      </c>
      <c r="F650" s="188" t="s">
        <v>1923</v>
      </c>
      <c r="N650" s="196" t="s">
        <v>1491</v>
      </c>
      <c r="Y650" s="196"/>
      <c r="Z650" s="188">
        <v>800</v>
      </c>
      <c r="AA650" s="188" t="s">
        <v>44</v>
      </c>
      <c r="AB650" s="188">
        <v>9</v>
      </c>
      <c r="AC650" s="188" t="s">
        <v>53</v>
      </c>
      <c r="AG650" s="188" t="s">
        <v>42</v>
      </c>
      <c r="AN650" s="188" t="s">
        <v>4391</v>
      </c>
      <c r="AO650" s="188" t="s">
        <v>47</v>
      </c>
      <c r="AQ650" s="188" t="s">
        <v>1519</v>
      </c>
      <c r="AT650" s="188" t="s">
        <v>49</v>
      </c>
      <c r="AV650" s="187" t="e">
        <f t="shared" si="3"/>
        <v>#N/A</v>
      </c>
      <c r="AW650" s="188">
        <v>0</v>
      </c>
      <c r="AX650" s="188">
        <v>0</v>
      </c>
      <c r="AY650" s="188" t="e">
        <f>VLOOKUP(B650,#REF!,1,0)</f>
        <v>#REF!</v>
      </c>
    </row>
    <row r="651" spans="1:51">
      <c r="A651" s="187" t="str">
        <f>VLOOKUP(B651,'Item in worksheet'!J:J,1,0)</f>
        <v>MP10-5283</v>
      </c>
      <c r="B651" s="188" t="s">
        <v>1310</v>
      </c>
      <c r="C651" s="188" t="s">
        <v>1846</v>
      </c>
      <c r="E651" s="188" t="s">
        <v>33</v>
      </c>
      <c r="F651" s="188" t="s">
        <v>1923</v>
      </c>
      <c r="N651" s="196" t="s">
        <v>1491</v>
      </c>
      <c r="Y651" s="196"/>
      <c r="Z651" s="188">
        <v>800</v>
      </c>
      <c r="AA651" s="188" t="s">
        <v>44</v>
      </c>
      <c r="AB651" s="188">
        <v>9</v>
      </c>
      <c r="AC651" s="188" t="s">
        <v>56</v>
      </c>
      <c r="AG651" s="188" t="s">
        <v>42</v>
      </c>
      <c r="AN651" s="188" t="s">
        <v>4391</v>
      </c>
      <c r="AO651" s="188" t="s">
        <v>47</v>
      </c>
      <c r="AQ651" s="188" t="s">
        <v>1519</v>
      </c>
      <c r="AT651" s="188" t="s">
        <v>49</v>
      </c>
      <c r="AV651" s="187" t="e">
        <f t="shared" si="3"/>
        <v>#N/A</v>
      </c>
      <c r="AW651" s="188">
        <v>0</v>
      </c>
      <c r="AX651" s="188">
        <v>0</v>
      </c>
      <c r="AY651" s="188" t="e">
        <f>VLOOKUP(B651,#REF!,1,0)</f>
        <v>#REF!</v>
      </c>
    </row>
    <row r="652" spans="1:51">
      <c r="A652" s="187" t="str">
        <f>VLOOKUP(B652,'Item in worksheet'!J:J,1,0)</f>
        <v>MP10-4887</v>
      </c>
      <c r="B652" s="188" t="s">
        <v>1312</v>
      </c>
      <c r="C652" s="188" t="s">
        <v>1847</v>
      </c>
      <c r="E652" s="188" t="s">
        <v>33</v>
      </c>
      <c r="F652" s="188" t="s">
        <v>1923</v>
      </c>
      <c r="N652" s="215" t="s">
        <v>41</v>
      </c>
      <c r="Y652" s="215"/>
      <c r="Z652" s="188">
        <v>800</v>
      </c>
      <c r="AA652" s="188" t="s">
        <v>44</v>
      </c>
      <c r="AB652" s="188">
        <v>9</v>
      </c>
      <c r="AC652" s="188" t="s">
        <v>45</v>
      </c>
      <c r="AG652" s="188" t="s">
        <v>42</v>
      </c>
      <c r="AN652" s="188" t="s">
        <v>4391</v>
      </c>
      <c r="AO652" s="188" t="s">
        <v>47</v>
      </c>
      <c r="AQ652" s="188" t="s">
        <v>1519</v>
      </c>
      <c r="AT652" s="188" t="s">
        <v>49</v>
      </c>
      <c r="AV652" s="187" t="e">
        <f t="shared" si="3"/>
        <v>#N/A</v>
      </c>
      <c r="AW652" s="188">
        <v>0</v>
      </c>
      <c r="AX652" s="188">
        <v>0</v>
      </c>
      <c r="AY652" s="188" t="e">
        <f>VLOOKUP(B652,#REF!,1,0)</f>
        <v>#REF!</v>
      </c>
    </row>
    <row r="653" spans="1:51">
      <c r="A653" s="187" t="str">
        <f>VLOOKUP(B653,'Item in worksheet'!J:J,1,0)</f>
        <v>MP10-4887</v>
      </c>
      <c r="B653" s="188" t="s">
        <v>1312</v>
      </c>
      <c r="C653" s="188" t="s">
        <v>1847</v>
      </c>
      <c r="E653" s="188" t="s">
        <v>33</v>
      </c>
      <c r="F653" s="188" t="s">
        <v>1923</v>
      </c>
      <c r="N653" s="196" t="s">
        <v>1491</v>
      </c>
      <c r="Y653" s="196"/>
      <c r="Z653" s="188">
        <v>800</v>
      </c>
      <c r="AA653" s="188" t="s">
        <v>44</v>
      </c>
      <c r="AB653" s="188">
        <v>9</v>
      </c>
      <c r="AC653" s="188" t="s">
        <v>45</v>
      </c>
      <c r="AG653" s="188" t="s">
        <v>42</v>
      </c>
      <c r="AN653" s="188" t="s">
        <v>4391</v>
      </c>
      <c r="AO653" s="188" t="s">
        <v>47</v>
      </c>
      <c r="AQ653" s="188" t="s">
        <v>1519</v>
      </c>
      <c r="AT653" s="188" t="s">
        <v>49</v>
      </c>
      <c r="AV653" s="187" t="e">
        <f t="shared" si="3"/>
        <v>#N/A</v>
      </c>
      <c r="AW653" s="188">
        <v>0</v>
      </c>
      <c r="AX653" s="188">
        <v>0</v>
      </c>
      <c r="AY653" s="188" t="e">
        <f>VLOOKUP(B653,#REF!,1,0)</f>
        <v>#REF!</v>
      </c>
    </row>
    <row r="654" spans="1:51">
      <c r="A654" s="187" t="str">
        <f>VLOOKUP(B654,'Item in worksheet'!J:J,1,0)</f>
        <v>MP10-4888</v>
      </c>
      <c r="B654" s="188" t="s">
        <v>1313</v>
      </c>
      <c r="C654" s="188" t="s">
        <v>1847</v>
      </c>
      <c r="E654" s="188" t="s">
        <v>33</v>
      </c>
      <c r="F654" s="188" t="s">
        <v>1923</v>
      </c>
      <c r="N654" s="215" t="s">
        <v>41</v>
      </c>
      <c r="Y654" s="215"/>
      <c r="Z654" s="188">
        <v>800</v>
      </c>
      <c r="AA654" s="188" t="s">
        <v>44</v>
      </c>
      <c r="AB654" s="188">
        <v>9</v>
      </c>
      <c r="AC654" s="188" t="s">
        <v>53</v>
      </c>
      <c r="AG654" s="188" t="s">
        <v>42</v>
      </c>
      <c r="AN654" s="188" t="s">
        <v>4391</v>
      </c>
      <c r="AO654" s="188" t="s">
        <v>47</v>
      </c>
      <c r="AQ654" s="188" t="s">
        <v>1519</v>
      </c>
      <c r="AT654" s="188" t="s">
        <v>49</v>
      </c>
      <c r="AV654" s="187" t="e">
        <f t="shared" si="3"/>
        <v>#N/A</v>
      </c>
      <c r="AW654" s="188">
        <v>0</v>
      </c>
      <c r="AX654" s="188">
        <v>0</v>
      </c>
      <c r="AY654" s="188" t="e">
        <f>VLOOKUP(B654,#REF!,1,0)</f>
        <v>#REF!</v>
      </c>
    </row>
    <row r="655" spans="1:51">
      <c r="A655" s="187" t="str">
        <f>VLOOKUP(B655,'Item in worksheet'!J:J,1,0)</f>
        <v>MP10-4888</v>
      </c>
      <c r="B655" s="188" t="s">
        <v>1313</v>
      </c>
      <c r="C655" s="188" t="s">
        <v>1847</v>
      </c>
      <c r="E655" s="188" t="s">
        <v>33</v>
      </c>
      <c r="F655" s="188" t="s">
        <v>1923</v>
      </c>
      <c r="N655" s="196" t="s">
        <v>1491</v>
      </c>
      <c r="Y655" s="196"/>
      <c r="Z655" s="188">
        <v>800</v>
      </c>
      <c r="AA655" s="188" t="s">
        <v>44</v>
      </c>
      <c r="AB655" s="188">
        <v>9</v>
      </c>
      <c r="AC655" s="188" t="s">
        <v>53</v>
      </c>
      <c r="AG655" s="188" t="s">
        <v>42</v>
      </c>
      <c r="AN655" s="188" t="s">
        <v>4391</v>
      </c>
      <c r="AO655" s="188" t="s">
        <v>47</v>
      </c>
      <c r="AQ655" s="188" t="s">
        <v>1519</v>
      </c>
      <c r="AT655" s="188" t="s">
        <v>49</v>
      </c>
      <c r="AV655" s="187" t="e">
        <f t="shared" si="3"/>
        <v>#N/A</v>
      </c>
      <c r="AW655" s="188">
        <v>0</v>
      </c>
      <c r="AX655" s="188">
        <v>0</v>
      </c>
      <c r="AY655" s="188" t="e">
        <f>VLOOKUP(B655,#REF!,1,0)</f>
        <v>#REF!</v>
      </c>
    </row>
    <row r="656" spans="1:51">
      <c r="A656" s="187" t="str">
        <f>VLOOKUP(B656,'Item in worksheet'!J:J,1,0)</f>
        <v>MP10-4889</v>
      </c>
      <c r="B656" s="188" t="s">
        <v>1314</v>
      </c>
      <c r="C656" s="188" t="s">
        <v>1847</v>
      </c>
      <c r="E656" s="188" t="s">
        <v>33</v>
      </c>
      <c r="F656" s="188" t="s">
        <v>1923</v>
      </c>
      <c r="N656" s="196" t="s">
        <v>1491</v>
      </c>
      <c r="Y656" s="196"/>
      <c r="Z656" s="188">
        <v>800</v>
      </c>
      <c r="AA656" s="188" t="s">
        <v>44</v>
      </c>
      <c r="AB656" s="188">
        <v>9</v>
      </c>
      <c r="AC656" s="188" t="s">
        <v>56</v>
      </c>
      <c r="AG656" s="188" t="s">
        <v>42</v>
      </c>
      <c r="AN656" s="188" t="s">
        <v>4391</v>
      </c>
      <c r="AO656" s="188" t="s">
        <v>47</v>
      </c>
      <c r="AQ656" s="188" t="s">
        <v>1519</v>
      </c>
      <c r="AT656" s="188" t="s">
        <v>49</v>
      </c>
      <c r="AV656" s="187" t="e">
        <f t="shared" si="3"/>
        <v>#N/A</v>
      </c>
      <c r="AW656" s="188">
        <v>0</v>
      </c>
      <c r="AX656" s="188">
        <v>0</v>
      </c>
      <c r="AY656" s="188" t="e">
        <f>VLOOKUP(B656,#REF!,1,0)</f>
        <v>#REF!</v>
      </c>
    </row>
    <row r="657" spans="1:51">
      <c r="A657" s="187" t="str">
        <f>VLOOKUP(B657,'Item in worksheet'!J:J,1,0)</f>
        <v>MP10-1692</v>
      </c>
      <c r="B657" s="188" t="s">
        <v>1318</v>
      </c>
      <c r="C657" s="188" t="s">
        <v>1850</v>
      </c>
      <c r="E657" s="188" t="s">
        <v>33</v>
      </c>
      <c r="F657" s="188" t="s">
        <v>1923</v>
      </c>
      <c r="N657" s="208" t="s">
        <v>60</v>
      </c>
      <c r="Y657" s="208"/>
      <c r="Z657" s="188">
        <v>800</v>
      </c>
      <c r="AA657" s="188" t="s">
        <v>44</v>
      </c>
      <c r="AB657" s="188">
        <v>9</v>
      </c>
      <c r="AC657" s="188" t="s">
        <v>45</v>
      </c>
      <c r="AG657" s="188" t="s">
        <v>42</v>
      </c>
      <c r="AN657" s="188" t="s">
        <v>4391</v>
      </c>
      <c r="AO657" s="188" t="s">
        <v>47</v>
      </c>
      <c r="AQ657" s="188" t="s">
        <v>1519</v>
      </c>
      <c r="AT657" s="188" t="s">
        <v>49</v>
      </c>
      <c r="AV657" s="187" t="e">
        <f t="shared" si="3"/>
        <v>#N/A</v>
      </c>
      <c r="AW657" s="188">
        <v>0</v>
      </c>
      <c r="AX657" s="188">
        <v>0</v>
      </c>
      <c r="AY657" s="188" t="e">
        <f>VLOOKUP(B657,#REF!,1,0)</f>
        <v>#REF!</v>
      </c>
    </row>
    <row r="658" spans="1:51">
      <c r="A658" s="187" t="str">
        <f>VLOOKUP(B658,'Item in worksheet'!J:J,1,0)</f>
        <v>MP10-1693</v>
      </c>
      <c r="B658" s="188" t="s">
        <v>1320</v>
      </c>
      <c r="C658" s="188" t="s">
        <v>1850</v>
      </c>
      <c r="E658" s="188" t="s">
        <v>33</v>
      </c>
      <c r="F658" s="188" t="s">
        <v>1923</v>
      </c>
      <c r="N658" s="208" t="s">
        <v>60</v>
      </c>
      <c r="Y658" s="208"/>
      <c r="Z658" s="188">
        <v>800</v>
      </c>
      <c r="AA658" s="188" t="s">
        <v>44</v>
      </c>
      <c r="AB658" s="188">
        <v>9</v>
      </c>
      <c r="AC658" s="188" t="s">
        <v>53</v>
      </c>
      <c r="AG658" s="188" t="s">
        <v>42</v>
      </c>
      <c r="AN658" s="188" t="s">
        <v>4391</v>
      </c>
      <c r="AO658" s="188" t="s">
        <v>47</v>
      </c>
      <c r="AQ658" s="188" t="s">
        <v>1519</v>
      </c>
      <c r="AT658" s="188" t="s">
        <v>49</v>
      </c>
      <c r="AV658" s="187" t="e">
        <f t="shared" si="3"/>
        <v>#N/A</v>
      </c>
      <c r="AW658" s="188">
        <v>0</v>
      </c>
      <c r="AX658" s="188">
        <v>0</v>
      </c>
      <c r="AY658" s="188" t="e">
        <f>VLOOKUP(B658,#REF!,1,0)</f>
        <v>#REF!</v>
      </c>
    </row>
    <row r="659" spans="1:51">
      <c r="A659" s="187" t="str">
        <f>VLOOKUP(B659,'Item in worksheet'!J:J,1,0)</f>
        <v>MP10-5529</v>
      </c>
      <c r="B659" s="188" t="s">
        <v>1322</v>
      </c>
      <c r="C659" s="188" t="s">
        <v>1848</v>
      </c>
      <c r="E659" s="188" t="s">
        <v>33</v>
      </c>
      <c r="F659" s="188" t="s">
        <v>1923</v>
      </c>
      <c r="N659" s="196" t="s">
        <v>1491</v>
      </c>
      <c r="Y659" s="196"/>
      <c r="Z659" s="188">
        <v>800</v>
      </c>
      <c r="AA659" s="188" t="s">
        <v>44</v>
      </c>
      <c r="AB659" s="188">
        <v>9</v>
      </c>
      <c r="AC659" s="188" t="s">
        <v>45</v>
      </c>
      <c r="AG659" s="188" t="s">
        <v>42</v>
      </c>
      <c r="AN659" s="188" t="s">
        <v>4391</v>
      </c>
      <c r="AO659" s="188" t="s">
        <v>47</v>
      </c>
      <c r="AQ659" s="188" t="s">
        <v>1519</v>
      </c>
      <c r="AT659" s="188" t="s">
        <v>49</v>
      </c>
      <c r="AV659" s="187" t="e">
        <f t="shared" si="3"/>
        <v>#N/A</v>
      </c>
      <c r="AW659" s="188">
        <v>0</v>
      </c>
      <c r="AX659" s="188">
        <v>0</v>
      </c>
      <c r="AY659" s="188" t="e">
        <f>VLOOKUP(B659,#REF!,1,0)</f>
        <v>#REF!</v>
      </c>
    </row>
    <row r="660" spans="1:51">
      <c r="A660" s="187" t="str">
        <f>VLOOKUP(B660,'Item in worksheet'!J:J,1,0)</f>
        <v>MP10-5530</v>
      </c>
      <c r="B660" s="188" t="s">
        <v>1324</v>
      </c>
      <c r="C660" s="188" t="s">
        <v>1848</v>
      </c>
      <c r="E660" s="188" t="s">
        <v>33</v>
      </c>
      <c r="F660" s="188" t="s">
        <v>1923</v>
      </c>
      <c r="N660" s="196" t="s">
        <v>1491</v>
      </c>
      <c r="Y660" s="196"/>
      <c r="Z660" s="188">
        <v>800</v>
      </c>
      <c r="AA660" s="188" t="s">
        <v>44</v>
      </c>
      <c r="AB660" s="188">
        <v>9</v>
      </c>
      <c r="AC660" s="188" t="s">
        <v>53</v>
      </c>
      <c r="AG660" s="188" t="s">
        <v>42</v>
      </c>
      <c r="AN660" s="188" t="s">
        <v>4391</v>
      </c>
      <c r="AO660" s="188" t="s">
        <v>47</v>
      </c>
      <c r="AQ660" s="188" t="s">
        <v>1519</v>
      </c>
      <c r="AT660" s="188" t="s">
        <v>49</v>
      </c>
      <c r="AV660" s="187" t="e">
        <f t="shared" si="3"/>
        <v>#N/A</v>
      </c>
      <c r="AW660" s="188">
        <v>0</v>
      </c>
      <c r="AX660" s="188">
        <v>0</v>
      </c>
      <c r="AY660" s="188" t="e">
        <f>VLOOKUP(B660,#REF!,1,0)</f>
        <v>#REF!</v>
      </c>
    </row>
    <row r="661" spans="1:51">
      <c r="A661" s="187" t="str">
        <f>VLOOKUP(B661,'Item in worksheet'!J:J,1,0)</f>
        <v>MP10-5531</v>
      </c>
      <c r="B661" s="188" t="s">
        <v>1326</v>
      </c>
      <c r="C661" s="188" t="s">
        <v>1848</v>
      </c>
      <c r="E661" s="188" t="s">
        <v>33</v>
      </c>
      <c r="F661" s="188" t="s">
        <v>1923</v>
      </c>
      <c r="N661" s="196" t="s">
        <v>1491</v>
      </c>
      <c r="Y661" s="196"/>
      <c r="Z661" s="188">
        <v>800</v>
      </c>
      <c r="AA661" s="188" t="s">
        <v>44</v>
      </c>
      <c r="AB661" s="188">
        <v>9</v>
      </c>
      <c r="AC661" s="188" t="s">
        <v>56</v>
      </c>
      <c r="AG661" s="188" t="s">
        <v>42</v>
      </c>
      <c r="AN661" s="188" t="s">
        <v>4391</v>
      </c>
      <c r="AO661" s="188" t="s">
        <v>47</v>
      </c>
      <c r="AQ661" s="188" t="s">
        <v>1519</v>
      </c>
      <c r="AT661" s="188" t="s">
        <v>49</v>
      </c>
      <c r="AV661" s="187" t="e">
        <f t="shared" si="3"/>
        <v>#N/A</v>
      </c>
      <c r="AW661" s="188">
        <v>0</v>
      </c>
      <c r="AX661" s="188">
        <v>0</v>
      </c>
      <c r="AY661" s="188" t="e">
        <f>VLOOKUP(B661,#REF!,1,0)</f>
        <v>#REF!</v>
      </c>
    </row>
    <row r="662" spans="1:51">
      <c r="A662" s="187" t="str">
        <f>VLOOKUP(B662,'Item in worksheet'!J:J,1,0)</f>
        <v>MP12-5532</v>
      </c>
      <c r="B662" s="188" t="s">
        <v>1327</v>
      </c>
      <c r="C662" s="188" t="s">
        <v>1848</v>
      </c>
      <c r="E662" s="188" t="s">
        <v>33</v>
      </c>
      <c r="F662" s="188" t="s">
        <v>1923</v>
      </c>
      <c r="N662" s="208" t="s">
        <v>1526</v>
      </c>
      <c r="Y662" s="208"/>
      <c r="Z662" s="188">
        <v>800</v>
      </c>
      <c r="AA662" s="188" t="s">
        <v>44</v>
      </c>
      <c r="AB662" s="188">
        <v>9</v>
      </c>
      <c r="AC662" s="188" t="s">
        <v>1898</v>
      </c>
      <c r="AG662" s="188" t="s">
        <v>42</v>
      </c>
      <c r="AN662" s="188" t="s">
        <v>4391</v>
      </c>
      <c r="AO662" s="188" t="s">
        <v>47</v>
      </c>
      <c r="AQ662" s="188" t="s">
        <v>1519</v>
      </c>
      <c r="AT662" s="188" t="s">
        <v>49</v>
      </c>
      <c r="AV662" s="187" t="e">
        <f t="shared" si="3"/>
        <v>#N/A</v>
      </c>
      <c r="AW662" s="188">
        <v>0</v>
      </c>
      <c r="AX662" s="188">
        <v>0</v>
      </c>
      <c r="AY662" s="188" t="e">
        <f>VLOOKUP(B662,#REF!,1,0)</f>
        <v>#REF!</v>
      </c>
    </row>
    <row r="663" spans="1:51">
      <c r="A663" s="187" t="str">
        <f>VLOOKUP(B663,'Item in worksheet'!J:J,1,0)</f>
        <v>MP12-5533</v>
      </c>
      <c r="B663" s="188" t="s">
        <v>1328</v>
      </c>
      <c r="C663" s="188" t="s">
        <v>1848</v>
      </c>
      <c r="E663" s="188" t="s">
        <v>33</v>
      </c>
      <c r="F663" s="188" t="s">
        <v>1923</v>
      </c>
      <c r="N663" s="208" t="s">
        <v>1526</v>
      </c>
      <c r="Y663" s="208"/>
      <c r="Z663" s="188">
        <v>800</v>
      </c>
      <c r="AA663" s="188" t="s">
        <v>44</v>
      </c>
      <c r="AB663" s="188">
        <v>9</v>
      </c>
      <c r="AC663" s="188" t="s">
        <v>1899</v>
      </c>
      <c r="AG663" s="188" t="s">
        <v>42</v>
      </c>
      <c r="AN663" s="188" t="s">
        <v>4391</v>
      </c>
      <c r="AO663" s="188" t="s">
        <v>47</v>
      </c>
      <c r="AQ663" s="188" t="s">
        <v>1519</v>
      </c>
      <c r="AT663" s="188" t="s">
        <v>49</v>
      </c>
      <c r="AV663" s="187" t="e">
        <f t="shared" si="3"/>
        <v>#N/A</v>
      </c>
      <c r="AW663" s="188">
        <v>0</v>
      </c>
      <c r="AX663" s="188">
        <v>0</v>
      </c>
      <c r="AY663" s="188" t="e">
        <f>VLOOKUP(B663,#REF!,1,0)</f>
        <v>#REF!</v>
      </c>
    </row>
    <row r="664" spans="1:51">
      <c r="A664" s="187" t="str">
        <f>VLOOKUP(B664,'Item in worksheet'!J:J,1,0)</f>
        <v>MP10-7090</v>
      </c>
      <c r="B664" s="188" t="s">
        <v>1330</v>
      </c>
      <c r="C664" s="188" t="s">
        <v>1849</v>
      </c>
      <c r="E664" s="188" t="s">
        <v>33</v>
      </c>
      <c r="F664" s="188" t="s">
        <v>1923</v>
      </c>
      <c r="N664" s="208" t="s">
        <v>60</v>
      </c>
      <c r="Y664" s="208"/>
      <c r="Z664" s="188">
        <v>800</v>
      </c>
      <c r="AA664" s="188" t="s">
        <v>44</v>
      </c>
      <c r="AB664" s="188">
        <v>9</v>
      </c>
      <c r="AC664" s="188" t="s">
        <v>45</v>
      </c>
      <c r="AG664" s="188" t="s">
        <v>42</v>
      </c>
      <c r="AN664" s="188" t="s">
        <v>4391</v>
      </c>
      <c r="AO664" s="188" t="s">
        <v>47</v>
      </c>
      <c r="AQ664" s="188" t="s">
        <v>1519</v>
      </c>
      <c r="AT664" s="188" t="s">
        <v>49</v>
      </c>
      <c r="AV664" s="187" t="e">
        <f t="shared" si="3"/>
        <v>#N/A</v>
      </c>
      <c r="AW664" s="188">
        <v>0</v>
      </c>
      <c r="AX664" s="188">
        <v>0</v>
      </c>
      <c r="AY664" s="188" t="e">
        <f>VLOOKUP(B664,#REF!,1,0)</f>
        <v>#REF!</v>
      </c>
    </row>
    <row r="665" spans="1:51">
      <c r="A665" s="187" t="str">
        <f>VLOOKUP(B665,'Item in worksheet'!J:J,1,0)</f>
        <v>MP10-7091</v>
      </c>
      <c r="B665" s="188" t="s">
        <v>1331</v>
      </c>
      <c r="C665" s="188" t="s">
        <v>1849</v>
      </c>
      <c r="E665" s="188" t="s">
        <v>33</v>
      </c>
      <c r="F665" s="188" t="s">
        <v>1923</v>
      </c>
      <c r="N665" s="208" t="s">
        <v>60</v>
      </c>
      <c r="Y665" s="208"/>
      <c r="Z665" s="188">
        <v>800</v>
      </c>
      <c r="AA665" s="188" t="s">
        <v>44</v>
      </c>
      <c r="AB665" s="188">
        <v>9</v>
      </c>
      <c r="AC665" s="188" t="s">
        <v>53</v>
      </c>
      <c r="AG665" s="188" t="s">
        <v>42</v>
      </c>
      <c r="AN665" s="188" t="s">
        <v>4391</v>
      </c>
      <c r="AO665" s="188" t="s">
        <v>47</v>
      </c>
      <c r="AQ665" s="188" t="s">
        <v>1519</v>
      </c>
      <c r="AT665" s="188" t="s">
        <v>49</v>
      </c>
      <c r="AV665" s="187" t="e">
        <f t="shared" si="3"/>
        <v>#N/A</v>
      </c>
      <c r="AW665" s="188">
        <v>0</v>
      </c>
      <c r="AX665" s="188">
        <v>0</v>
      </c>
      <c r="AY665" s="188" t="e">
        <f>VLOOKUP(B665,#REF!,1,0)</f>
        <v>#REF!</v>
      </c>
    </row>
    <row r="666" spans="1:51">
      <c r="A666" s="187" t="str">
        <f>VLOOKUP(B666,'Item in worksheet'!J:J,1,0)</f>
        <v>MP10-7092</v>
      </c>
      <c r="B666" s="188" t="s">
        <v>1332</v>
      </c>
      <c r="C666" s="188" t="s">
        <v>1849</v>
      </c>
      <c r="E666" s="188" t="s">
        <v>33</v>
      </c>
      <c r="F666" s="188" t="s">
        <v>1923</v>
      </c>
      <c r="N666" s="208" t="s">
        <v>60</v>
      </c>
      <c r="Y666" s="208"/>
      <c r="Z666" s="188">
        <v>800</v>
      </c>
      <c r="AA666" s="188" t="s">
        <v>44</v>
      </c>
      <c r="AB666" s="188">
        <v>9</v>
      </c>
      <c r="AC666" s="188" t="s">
        <v>56</v>
      </c>
      <c r="AG666" s="188" t="s">
        <v>42</v>
      </c>
      <c r="AN666" s="188" t="s">
        <v>4391</v>
      </c>
      <c r="AO666" s="188" t="s">
        <v>47</v>
      </c>
      <c r="AQ666" s="188" t="s">
        <v>1519</v>
      </c>
      <c r="AT666" s="188" t="s">
        <v>49</v>
      </c>
      <c r="AV666" s="187" t="e">
        <f t="shared" si="3"/>
        <v>#N/A</v>
      </c>
      <c r="AW666" s="188">
        <v>0</v>
      </c>
      <c r="AX666" s="188">
        <v>0</v>
      </c>
      <c r="AY666" s="188" t="e">
        <f>VLOOKUP(B666,#REF!,1,0)</f>
        <v>#REF!</v>
      </c>
    </row>
    <row r="667" spans="1:51">
      <c r="A667" s="187" t="str">
        <f>VLOOKUP(B667,'Item in worksheet'!J:J,1,0)</f>
        <v>MP12-7093</v>
      </c>
      <c r="B667" s="188" t="s">
        <v>1333</v>
      </c>
      <c r="C667" s="188" t="s">
        <v>1849</v>
      </c>
      <c r="E667" s="188" t="s">
        <v>33</v>
      </c>
      <c r="F667" s="188" t="s">
        <v>1923</v>
      </c>
      <c r="N667" s="208" t="s">
        <v>60</v>
      </c>
      <c r="Y667" s="208"/>
      <c r="Z667" s="188">
        <v>800</v>
      </c>
      <c r="AA667" s="188" t="s">
        <v>44</v>
      </c>
      <c r="AB667" s="188">
        <v>9</v>
      </c>
      <c r="AC667" s="188" t="s">
        <v>1898</v>
      </c>
      <c r="AG667" s="188" t="s">
        <v>42</v>
      </c>
      <c r="AN667" s="188" t="s">
        <v>4391</v>
      </c>
      <c r="AO667" s="188" t="s">
        <v>47</v>
      </c>
      <c r="AQ667" s="188" t="s">
        <v>1519</v>
      </c>
      <c r="AT667" s="188" t="s">
        <v>49</v>
      </c>
      <c r="AV667" s="187" t="e">
        <f t="shared" si="3"/>
        <v>#N/A</v>
      </c>
      <c r="AW667" s="188">
        <v>0</v>
      </c>
      <c r="AX667" s="188">
        <v>0</v>
      </c>
      <c r="AY667" s="188" t="e">
        <f>VLOOKUP(B667,#REF!,1,0)</f>
        <v>#REF!</v>
      </c>
    </row>
    <row r="668" spans="1:51">
      <c r="A668" s="187" t="str">
        <f>VLOOKUP(B668,'Item in worksheet'!J:J,1,0)</f>
        <v>MP12-7094</v>
      </c>
      <c r="B668" s="188" t="s">
        <v>1334</v>
      </c>
      <c r="C668" s="188" t="s">
        <v>1849</v>
      </c>
      <c r="E668" s="188" t="s">
        <v>33</v>
      </c>
      <c r="F668" s="188" t="s">
        <v>1923</v>
      </c>
      <c r="N668" s="208" t="s">
        <v>60</v>
      </c>
      <c r="Y668" s="208"/>
      <c r="Z668" s="188">
        <v>800</v>
      </c>
      <c r="AA668" s="188" t="s">
        <v>44</v>
      </c>
      <c r="AB668" s="188">
        <v>9</v>
      </c>
      <c r="AC668" s="188" t="s">
        <v>1899</v>
      </c>
      <c r="AG668" s="188" t="s">
        <v>42</v>
      </c>
      <c r="AN668" s="188" t="s">
        <v>4391</v>
      </c>
      <c r="AO668" s="188" t="s">
        <v>47</v>
      </c>
      <c r="AQ668" s="188" t="s">
        <v>1519</v>
      </c>
      <c r="AT668" s="188" t="s">
        <v>49</v>
      </c>
      <c r="AV668" s="187" t="e">
        <f t="shared" si="3"/>
        <v>#N/A</v>
      </c>
      <c r="AW668" s="188">
        <v>0</v>
      </c>
      <c r="AX668" s="188">
        <v>0</v>
      </c>
      <c r="AY668" s="188" t="e">
        <f>VLOOKUP(B668,#REF!,1,0)</f>
        <v>#REF!</v>
      </c>
    </row>
    <row r="669" spans="1:51">
      <c r="A669" s="187" t="str">
        <f>VLOOKUP(B669,'Item in worksheet'!J:J,1,0)</f>
        <v>MP13-7734</v>
      </c>
      <c r="B669" s="188" t="s">
        <v>1337</v>
      </c>
      <c r="C669" s="188" t="s">
        <v>1857</v>
      </c>
      <c r="E669" s="188" t="s">
        <v>33</v>
      </c>
      <c r="F669" s="188" t="s">
        <v>1923</v>
      </c>
      <c r="N669" s="214" t="s">
        <v>60</v>
      </c>
      <c r="Y669" s="214"/>
      <c r="Z669" s="188">
        <v>800</v>
      </c>
      <c r="AA669" s="188" t="s">
        <v>44</v>
      </c>
      <c r="AB669" s="188">
        <v>9</v>
      </c>
      <c r="AC669" s="188" t="s">
        <v>1895</v>
      </c>
      <c r="AG669" s="188" t="s">
        <v>42</v>
      </c>
      <c r="AN669" s="188" t="s">
        <v>4391</v>
      </c>
      <c r="AO669" s="188" t="s">
        <v>47</v>
      </c>
      <c r="AQ669" s="188" t="s">
        <v>1519</v>
      </c>
      <c r="AT669" s="188" t="s">
        <v>49</v>
      </c>
      <c r="AV669" s="187" t="e">
        <f t="shared" si="3"/>
        <v>#N/A</v>
      </c>
      <c r="AW669" s="188">
        <v>0</v>
      </c>
      <c r="AX669" s="188">
        <v>0</v>
      </c>
      <c r="AY669" s="188" t="e">
        <f>VLOOKUP(B669,#REF!,1,0)</f>
        <v>#REF!</v>
      </c>
    </row>
    <row r="670" spans="1:51">
      <c r="A670" s="187" t="str">
        <f>VLOOKUP(B670,'Item in worksheet'!J:J,1,0)</f>
        <v>MP13-7735</v>
      </c>
      <c r="B670" s="188" t="s">
        <v>1339</v>
      </c>
      <c r="C670" s="188" t="s">
        <v>1857</v>
      </c>
      <c r="E670" s="188" t="s">
        <v>33</v>
      </c>
      <c r="F670" s="188" t="s">
        <v>1923</v>
      </c>
      <c r="N670" s="214" t="s">
        <v>60</v>
      </c>
      <c r="Y670" s="214"/>
      <c r="Z670" s="188">
        <v>800</v>
      </c>
      <c r="AA670" s="188" t="s">
        <v>44</v>
      </c>
      <c r="AB670" s="188">
        <v>9</v>
      </c>
      <c r="AC670" s="188" t="s">
        <v>1896</v>
      </c>
      <c r="AG670" s="188" t="s">
        <v>42</v>
      </c>
      <c r="AN670" s="188" t="s">
        <v>4391</v>
      </c>
      <c r="AO670" s="188" t="s">
        <v>47</v>
      </c>
      <c r="AQ670" s="188" t="s">
        <v>1519</v>
      </c>
      <c r="AT670" s="188" t="s">
        <v>49</v>
      </c>
      <c r="AV670" s="187" t="e">
        <f t="shared" si="3"/>
        <v>#N/A</v>
      </c>
      <c r="AW670" s="188">
        <v>0</v>
      </c>
      <c r="AX670" s="188">
        <v>0</v>
      </c>
      <c r="AY670" s="188" t="e">
        <f>VLOOKUP(B670,#REF!,1,0)</f>
        <v>#REF!</v>
      </c>
    </row>
    <row r="671" spans="1:51">
      <c r="A671" s="187" t="str">
        <f>VLOOKUP(B671,'Item in worksheet'!J:J,1,0)</f>
        <v>MP13-7277</v>
      </c>
      <c r="B671" s="188" t="s">
        <v>1341</v>
      </c>
      <c r="C671" s="188" t="s">
        <v>1859</v>
      </c>
      <c r="E671" s="188" t="s">
        <v>33</v>
      </c>
      <c r="F671" s="188" t="s">
        <v>1923</v>
      </c>
      <c r="N671" s="208" t="s">
        <v>60</v>
      </c>
      <c r="Y671" s="208"/>
      <c r="Z671" s="188">
        <v>600</v>
      </c>
      <c r="AA671" s="188" t="s">
        <v>44</v>
      </c>
      <c r="AB671" s="188">
        <v>9</v>
      </c>
      <c r="AC671" s="188" t="s">
        <v>1895</v>
      </c>
      <c r="AE671" s="191">
        <v>6.8</v>
      </c>
      <c r="AG671" s="188" t="s">
        <v>42</v>
      </c>
      <c r="AH671" s="188" t="s">
        <v>1862</v>
      </c>
      <c r="AI671" s="192">
        <v>2.9</v>
      </c>
      <c r="AN671" s="188" t="s">
        <v>4391</v>
      </c>
      <c r="AO671" s="188" t="s">
        <v>47</v>
      </c>
      <c r="AQ671" s="188" t="s">
        <v>1519</v>
      </c>
      <c r="AT671" s="188" t="s">
        <v>49</v>
      </c>
      <c r="AV671" s="187" t="e">
        <f t="shared" si="3"/>
        <v>#N/A</v>
      </c>
      <c r="AW671" s="188">
        <v>0</v>
      </c>
      <c r="AX671" s="188">
        <v>0</v>
      </c>
      <c r="AY671" s="188" t="e">
        <f>VLOOKUP(B671,#REF!,1,0)</f>
        <v>#REF!</v>
      </c>
    </row>
    <row r="672" spans="1:51">
      <c r="A672" s="187" t="str">
        <f>VLOOKUP(B672,'Item in worksheet'!J:J,1,0)</f>
        <v>MP13-7278</v>
      </c>
      <c r="B672" s="188" t="s">
        <v>1342</v>
      </c>
      <c r="C672" s="188" t="s">
        <v>1859</v>
      </c>
      <c r="E672" s="188" t="s">
        <v>33</v>
      </c>
      <c r="F672" s="188" t="s">
        <v>1923</v>
      </c>
      <c r="N672" s="208" t="s">
        <v>60</v>
      </c>
      <c r="Y672" s="208"/>
      <c r="Z672" s="188">
        <v>600</v>
      </c>
      <c r="AA672" s="188" t="s">
        <v>44</v>
      </c>
      <c r="AB672" s="188">
        <v>9</v>
      </c>
      <c r="AC672" s="188" t="s">
        <v>1896</v>
      </c>
      <c r="AE672" s="191">
        <v>8.5</v>
      </c>
      <c r="AG672" s="188" t="s">
        <v>42</v>
      </c>
      <c r="AH672" s="188" t="s">
        <v>1862</v>
      </c>
      <c r="AI672" s="192">
        <v>3.6</v>
      </c>
      <c r="AN672" s="188" t="s">
        <v>4391</v>
      </c>
      <c r="AO672" s="188" t="s">
        <v>47</v>
      </c>
      <c r="AQ672" s="188" t="s">
        <v>1519</v>
      </c>
      <c r="AT672" s="188" t="s">
        <v>49</v>
      </c>
      <c r="AV672" s="187" t="e">
        <f t="shared" si="3"/>
        <v>#N/A</v>
      </c>
      <c r="AW672" s="188">
        <v>0</v>
      </c>
      <c r="AX672" s="188">
        <v>0</v>
      </c>
      <c r="AY672" s="188" t="e">
        <f>VLOOKUP(B672,#REF!,1,0)</f>
        <v>#REF!</v>
      </c>
    </row>
    <row r="673" spans="1:51">
      <c r="A673" s="187" t="str">
        <f>VLOOKUP(B673,'Item in worksheet'!J:J,1,0)</f>
        <v>MP13-7273</v>
      </c>
      <c r="B673" s="188" t="s">
        <v>1344</v>
      </c>
      <c r="C673" s="188" t="s">
        <v>1860</v>
      </c>
      <c r="E673" s="188" t="s">
        <v>33</v>
      </c>
      <c r="F673" s="188" t="s">
        <v>1923</v>
      </c>
      <c r="N673" s="208" t="s">
        <v>60</v>
      </c>
      <c r="Y673" s="208"/>
      <c r="Z673" s="188">
        <v>600</v>
      </c>
      <c r="AA673" s="188" t="s">
        <v>44</v>
      </c>
      <c r="AB673" s="188">
        <v>9</v>
      </c>
      <c r="AC673" s="188" t="s">
        <v>1895</v>
      </c>
      <c r="AE673" s="191">
        <v>7.3</v>
      </c>
      <c r="AG673" s="188" t="s">
        <v>42</v>
      </c>
      <c r="AH673" s="188" t="s">
        <v>1862</v>
      </c>
      <c r="AI673" s="192">
        <v>3.1</v>
      </c>
      <c r="AN673" s="188" t="s">
        <v>4391</v>
      </c>
      <c r="AO673" s="188" t="s">
        <v>47</v>
      </c>
      <c r="AQ673" s="188" t="s">
        <v>1519</v>
      </c>
      <c r="AT673" s="188" t="s">
        <v>49</v>
      </c>
      <c r="AV673" s="187" t="e">
        <f t="shared" si="3"/>
        <v>#N/A</v>
      </c>
      <c r="AW673" s="188">
        <v>0</v>
      </c>
      <c r="AX673" s="188">
        <v>0</v>
      </c>
      <c r="AY673" s="188" t="e">
        <f>VLOOKUP(B673,#REF!,1,0)</f>
        <v>#REF!</v>
      </c>
    </row>
    <row r="674" spans="1:51">
      <c r="A674" s="187" t="str">
        <f>VLOOKUP(B674,'Item in worksheet'!J:J,1,0)</f>
        <v>MP13-7274</v>
      </c>
      <c r="B674" s="188" t="s">
        <v>1345</v>
      </c>
      <c r="C674" s="188" t="s">
        <v>1860</v>
      </c>
      <c r="E674" s="188" t="s">
        <v>33</v>
      </c>
      <c r="F674" s="188" t="s">
        <v>1923</v>
      </c>
      <c r="N674" s="208" t="s">
        <v>60</v>
      </c>
      <c r="Y674" s="208"/>
      <c r="Z674" s="188">
        <v>600</v>
      </c>
      <c r="AA674" s="188" t="s">
        <v>44</v>
      </c>
      <c r="AB674" s="188">
        <v>9</v>
      </c>
      <c r="AC674" s="188" t="s">
        <v>1896</v>
      </c>
      <c r="AE674" s="191">
        <v>8.9</v>
      </c>
      <c r="AG674" s="188" t="s">
        <v>42</v>
      </c>
      <c r="AH674" s="188" t="s">
        <v>1862</v>
      </c>
      <c r="AI674" s="192">
        <v>3.8</v>
      </c>
      <c r="AN674" s="188" t="s">
        <v>4391</v>
      </c>
      <c r="AO674" s="188" t="s">
        <v>47</v>
      </c>
      <c r="AQ674" s="188" t="s">
        <v>1519</v>
      </c>
      <c r="AT674" s="188" t="s">
        <v>49</v>
      </c>
      <c r="AV674" s="187" t="e">
        <f t="shared" si="3"/>
        <v>#N/A</v>
      </c>
      <c r="AW674" s="188">
        <v>0</v>
      </c>
      <c r="AX674" s="188">
        <v>0</v>
      </c>
      <c r="AY674" s="188" t="e">
        <f>VLOOKUP(B674,#REF!,1,0)</f>
        <v>#REF!</v>
      </c>
    </row>
    <row r="675" spans="1:51">
      <c r="A675" s="187" t="str">
        <f>VLOOKUP(B675,'Item in worksheet'!J:J,1,0)</f>
        <v>MP13-7275</v>
      </c>
      <c r="B675" s="188" t="s">
        <v>1347</v>
      </c>
      <c r="C675" s="188" t="s">
        <v>1861</v>
      </c>
      <c r="E675" s="188" t="s">
        <v>33</v>
      </c>
      <c r="F675" s="188" t="s">
        <v>1923</v>
      </c>
      <c r="N675" s="208" t="s">
        <v>60</v>
      </c>
      <c r="Y675" s="208"/>
      <c r="Z675" s="188">
        <v>600</v>
      </c>
      <c r="AA675" s="188" t="s">
        <v>44</v>
      </c>
      <c r="AB675" s="188">
        <v>9</v>
      </c>
      <c r="AC675" s="188" t="s">
        <v>1895</v>
      </c>
      <c r="AE675" s="191">
        <v>6.8</v>
      </c>
      <c r="AG675" s="188" t="s">
        <v>42</v>
      </c>
      <c r="AH675" s="188" t="s">
        <v>1862</v>
      </c>
      <c r="AI675" s="192">
        <v>2.9</v>
      </c>
      <c r="AN675" s="188" t="s">
        <v>4391</v>
      </c>
      <c r="AO675" s="188" t="s">
        <v>47</v>
      </c>
      <c r="AQ675" s="188" t="s">
        <v>1519</v>
      </c>
      <c r="AT675" s="188" t="s">
        <v>49</v>
      </c>
      <c r="AV675" s="187" t="e">
        <f t="shared" ref="AV675:AV738" si="4">VLOOKUP(C675,$C$1:$C$417,1,0)</f>
        <v>#N/A</v>
      </c>
      <c r="AW675" s="188">
        <v>0</v>
      </c>
      <c r="AX675" s="188">
        <v>0</v>
      </c>
      <c r="AY675" s="188" t="e">
        <f>VLOOKUP(B675,#REF!,1,0)</f>
        <v>#REF!</v>
      </c>
    </row>
    <row r="676" spans="1:51">
      <c r="A676" s="187" t="str">
        <f>VLOOKUP(B676,'Item in worksheet'!J:J,1,0)</f>
        <v>MP13-7276</v>
      </c>
      <c r="B676" s="188" t="s">
        <v>1348</v>
      </c>
      <c r="C676" s="188" t="s">
        <v>1861</v>
      </c>
      <c r="E676" s="188" t="s">
        <v>33</v>
      </c>
      <c r="F676" s="188" t="s">
        <v>1923</v>
      </c>
      <c r="N676" s="208" t="s">
        <v>60</v>
      </c>
      <c r="Y676" s="208"/>
      <c r="Z676" s="188">
        <v>600</v>
      </c>
      <c r="AA676" s="188" t="s">
        <v>44</v>
      </c>
      <c r="AB676" s="188">
        <v>9</v>
      </c>
      <c r="AC676" s="188" t="s">
        <v>1896</v>
      </c>
      <c r="AE676" s="191">
        <v>8.9</v>
      </c>
      <c r="AG676" s="188" t="s">
        <v>42</v>
      </c>
      <c r="AH676" s="188" t="s">
        <v>1862</v>
      </c>
      <c r="AI676" s="192">
        <v>3.8</v>
      </c>
      <c r="AN676" s="188" t="s">
        <v>4391</v>
      </c>
      <c r="AO676" s="188" t="s">
        <v>47</v>
      </c>
      <c r="AQ676" s="188" t="s">
        <v>1519</v>
      </c>
      <c r="AT676" s="188" t="s">
        <v>49</v>
      </c>
      <c r="AV676" s="187" t="e">
        <f t="shared" si="4"/>
        <v>#N/A</v>
      </c>
      <c r="AW676" s="188">
        <v>0</v>
      </c>
      <c r="AX676" s="188">
        <v>0</v>
      </c>
      <c r="AY676" s="188" t="e">
        <f>VLOOKUP(B676,#REF!,1,0)</f>
        <v>#REF!</v>
      </c>
    </row>
    <row r="677" spans="1:51">
      <c r="A677" s="187" t="str">
        <f>VLOOKUP(B677,'Item in worksheet'!J:J,1,0)</f>
        <v>MP10-6878</v>
      </c>
      <c r="B677" s="188" t="s">
        <v>1349</v>
      </c>
      <c r="C677" s="188" t="s">
        <v>4663</v>
      </c>
      <c r="E677" s="188" t="s">
        <v>33</v>
      </c>
      <c r="F677" s="188" t="s">
        <v>1923</v>
      </c>
      <c r="N677" s="208" t="s">
        <v>60</v>
      </c>
      <c r="Y677" s="208"/>
      <c r="Z677" s="188">
        <v>800</v>
      </c>
      <c r="AA677" s="188" t="s">
        <v>44</v>
      </c>
      <c r="AB677" s="188">
        <v>9</v>
      </c>
      <c r="AC677" s="188" t="s">
        <v>45</v>
      </c>
      <c r="AG677" s="188" t="s">
        <v>42</v>
      </c>
      <c r="AN677" s="188" t="s">
        <v>4391</v>
      </c>
      <c r="AO677" s="188" t="s">
        <v>47</v>
      </c>
      <c r="AQ677" s="188" t="s">
        <v>1519</v>
      </c>
      <c r="AT677" s="188" t="s">
        <v>49</v>
      </c>
      <c r="AV677" s="187" t="e">
        <f t="shared" si="4"/>
        <v>#N/A</v>
      </c>
      <c r="AW677" s="188">
        <v>0</v>
      </c>
      <c r="AX677" s="188">
        <v>0</v>
      </c>
      <c r="AY677" s="188" t="e">
        <f>VLOOKUP(B677,#REF!,1,0)</f>
        <v>#REF!</v>
      </c>
    </row>
    <row r="678" spans="1:51">
      <c r="A678" s="187" t="str">
        <f>VLOOKUP(B678,'Item in worksheet'!J:J,1,0)</f>
        <v>MP10-6879</v>
      </c>
      <c r="B678" s="188" t="s">
        <v>1350</v>
      </c>
      <c r="C678" s="188" t="s">
        <v>4663</v>
      </c>
      <c r="E678" s="188" t="s">
        <v>33</v>
      </c>
      <c r="F678" s="188" t="s">
        <v>1923</v>
      </c>
      <c r="N678" s="208" t="s">
        <v>60</v>
      </c>
      <c r="Y678" s="208"/>
      <c r="Z678" s="188">
        <v>800</v>
      </c>
      <c r="AA678" s="188" t="s">
        <v>44</v>
      </c>
      <c r="AB678" s="188">
        <v>9</v>
      </c>
      <c r="AC678" s="188" t="s">
        <v>53</v>
      </c>
      <c r="AG678" s="188" t="s">
        <v>42</v>
      </c>
      <c r="AN678" s="188" t="s">
        <v>4391</v>
      </c>
      <c r="AO678" s="188" t="s">
        <v>47</v>
      </c>
      <c r="AQ678" s="188" t="s">
        <v>1519</v>
      </c>
      <c r="AT678" s="188" t="s">
        <v>49</v>
      </c>
      <c r="AV678" s="187" t="e">
        <f t="shared" si="4"/>
        <v>#N/A</v>
      </c>
      <c r="AW678" s="188">
        <v>0</v>
      </c>
      <c r="AX678" s="188">
        <v>0</v>
      </c>
      <c r="AY678" s="188" t="e">
        <f>VLOOKUP(B678,#REF!,1,0)</f>
        <v>#REF!</v>
      </c>
    </row>
    <row r="679" spans="1:51">
      <c r="A679" s="187" t="str">
        <f>VLOOKUP(B679,'Item in worksheet'!J:J,1,0)</f>
        <v>MP10-6880</v>
      </c>
      <c r="B679" s="188" t="s">
        <v>1351</v>
      </c>
      <c r="C679" s="188" t="s">
        <v>4663</v>
      </c>
      <c r="E679" s="188" t="s">
        <v>33</v>
      </c>
      <c r="F679" s="188" t="s">
        <v>1923</v>
      </c>
      <c r="N679" s="208" t="s">
        <v>60</v>
      </c>
      <c r="Y679" s="208"/>
      <c r="Z679" s="188">
        <v>800</v>
      </c>
      <c r="AA679" s="188" t="s">
        <v>44</v>
      </c>
      <c r="AB679" s="188">
        <v>9</v>
      </c>
      <c r="AC679" s="188" t="s">
        <v>56</v>
      </c>
      <c r="AG679" s="188" t="s">
        <v>42</v>
      </c>
      <c r="AN679" s="188" t="s">
        <v>4391</v>
      </c>
      <c r="AO679" s="188" t="s">
        <v>47</v>
      </c>
      <c r="AQ679" s="188" t="s">
        <v>1519</v>
      </c>
      <c r="AT679" s="188" t="s">
        <v>49</v>
      </c>
      <c r="AV679" s="187" t="e">
        <f t="shared" si="4"/>
        <v>#N/A</v>
      </c>
      <c r="AW679" s="188">
        <v>0</v>
      </c>
      <c r="AX679" s="188">
        <v>0</v>
      </c>
      <c r="AY679" s="188" t="e">
        <f>VLOOKUP(B679,#REF!,1,0)</f>
        <v>#REF!</v>
      </c>
    </row>
    <row r="680" spans="1:51">
      <c r="A680" s="187" t="str">
        <f>VLOOKUP(B680,'Item in worksheet'!J:J,1,0)</f>
        <v>MP10-1332</v>
      </c>
      <c r="B680" s="188" t="s">
        <v>1353</v>
      </c>
      <c r="C680" s="188" t="s">
        <v>1851</v>
      </c>
      <c r="E680" s="188" t="s">
        <v>33</v>
      </c>
      <c r="F680" s="188" t="s">
        <v>1923</v>
      </c>
      <c r="N680" s="208" t="s">
        <v>60</v>
      </c>
      <c r="Y680" s="208"/>
      <c r="Z680" s="188">
        <v>800</v>
      </c>
      <c r="AA680" s="188" t="s">
        <v>44</v>
      </c>
      <c r="AB680" s="188">
        <v>9</v>
      </c>
      <c r="AC680" s="188" t="s">
        <v>45</v>
      </c>
      <c r="AG680" s="188" t="s">
        <v>42</v>
      </c>
      <c r="AN680" s="188" t="s">
        <v>4391</v>
      </c>
      <c r="AO680" s="188" t="s">
        <v>47</v>
      </c>
      <c r="AQ680" s="188" t="s">
        <v>1519</v>
      </c>
      <c r="AT680" s="188" t="s">
        <v>49</v>
      </c>
      <c r="AV680" s="187" t="e">
        <f t="shared" si="4"/>
        <v>#N/A</v>
      </c>
      <c r="AW680" s="188">
        <v>0</v>
      </c>
      <c r="AX680" s="188">
        <v>0</v>
      </c>
      <c r="AY680" s="188" t="e">
        <f>VLOOKUP(B680,#REF!,1,0)</f>
        <v>#REF!</v>
      </c>
    </row>
    <row r="681" spans="1:51">
      <c r="A681" s="187" t="str">
        <f>VLOOKUP(B681,'Item in worksheet'!J:J,1,0)</f>
        <v>MP10-1333</v>
      </c>
      <c r="B681" s="188" t="s">
        <v>1354</v>
      </c>
      <c r="C681" s="188" t="s">
        <v>1851</v>
      </c>
      <c r="E681" s="188" t="s">
        <v>33</v>
      </c>
      <c r="F681" s="188" t="s">
        <v>1923</v>
      </c>
      <c r="N681" s="208" t="s">
        <v>60</v>
      </c>
      <c r="Y681" s="208"/>
      <c r="Z681" s="188">
        <v>800</v>
      </c>
      <c r="AA681" s="188" t="s">
        <v>44</v>
      </c>
      <c r="AB681" s="188">
        <v>9</v>
      </c>
      <c r="AC681" s="188" t="s">
        <v>53</v>
      </c>
      <c r="AG681" s="188" t="s">
        <v>42</v>
      </c>
      <c r="AN681" s="188" t="s">
        <v>4391</v>
      </c>
      <c r="AO681" s="188" t="s">
        <v>47</v>
      </c>
      <c r="AQ681" s="188" t="s">
        <v>1519</v>
      </c>
      <c r="AT681" s="188" t="s">
        <v>49</v>
      </c>
      <c r="AV681" s="187" t="e">
        <f t="shared" si="4"/>
        <v>#N/A</v>
      </c>
      <c r="AW681" s="188">
        <v>0</v>
      </c>
      <c r="AX681" s="188">
        <v>0</v>
      </c>
      <c r="AY681" s="188" t="e">
        <f>VLOOKUP(B681,#REF!,1,0)</f>
        <v>#REF!</v>
      </c>
    </row>
    <row r="682" spans="1:51">
      <c r="A682" s="187" t="str">
        <f>VLOOKUP(B682,'Item in worksheet'!J:J,1,0)</f>
        <v>MP10-1585</v>
      </c>
      <c r="B682" s="188" t="s">
        <v>1357</v>
      </c>
      <c r="C682" s="188" t="s">
        <v>1852</v>
      </c>
      <c r="E682" s="188" t="s">
        <v>33</v>
      </c>
      <c r="F682" s="188" t="s">
        <v>1923</v>
      </c>
      <c r="N682" s="208" t="s">
        <v>60</v>
      </c>
      <c r="Y682" s="208"/>
      <c r="Z682" s="188">
        <v>800</v>
      </c>
      <c r="AA682" s="188" t="s">
        <v>44</v>
      </c>
      <c r="AB682" s="188">
        <v>9</v>
      </c>
      <c r="AC682" s="188" t="s">
        <v>568</v>
      </c>
      <c r="AG682" s="188" t="s">
        <v>42</v>
      </c>
      <c r="AN682" s="188" t="s">
        <v>4391</v>
      </c>
      <c r="AO682" s="188" t="s">
        <v>47</v>
      </c>
      <c r="AQ682" s="188" t="s">
        <v>1519</v>
      </c>
      <c r="AT682" s="188" t="s">
        <v>49</v>
      </c>
      <c r="AV682" s="187" t="e">
        <f t="shared" si="4"/>
        <v>#N/A</v>
      </c>
      <c r="AW682" s="188">
        <v>0</v>
      </c>
      <c r="AX682" s="188">
        <v>0</v>
      </c>
      <c r="AY682" s="188" t="e">
        <f>VLOOKUP(B682,#REF!,1,0)</f>
        <v>#REF!</v>
      </c>
    </row>
    <row r="683" spans="1:51">
      <c r="A683" s="187" t="str">
        <f>VLOOKUP(B683,'Item in worksheet'!J:J,1,0)</f>
        <v>MP10-1586</v>
      </c>
      <c r="B683" s="188" t="s">
        <v>1358</v>
      </c>
      <c r="C683" s="188" t="s">
        <v>1852</v>
      </c>
      <c r="E683" s="188" t="s">
        <v>33</v>
      </c>
      <c r="F683" s="188" t="s">
        <v>1923</v>
      </c>
      <c r="N683" s="208" t="s">
        <v>60</v>
      </c>
      <c r="Y683" s="208"/>
      <c r="Z683" s="188">
        <v>800</v>
      </c>
      <c r="AA683" s="188" t="s">
        <v>44</v>
      </c>
      <c r="AB683" s="188">
        <v>9</v>
      </c>
      <c r="AC683" s="188" t="s">
        <v>45</v>
      </c>
      <c r="AG683" s="188" t="s">
        <v>42</v>
      </c>
      <c r="AN683" s="188" t="s">
        <v>4391</v>
      </c>
      <c r="AO683" s="188" t="s">
        <v>47</v>
      </c>
      <c r="AQ683" s="188" t="s">
        <v>1519</v>
      </c>
      <c r="AT683" s="188" t="s">
        <v>49</v>
      </c>
      <c r="AV683" s="187" t="e">
        <f t="shared" si="4"/>
        <v>#N/A</v>
      </c>
      <c r="AW683" s="188">
        <v>0</v>
      </c>
      <c r="AX683" s="188">
        <v>0</v>
      </c>
      <c r="AY683" s="188" t="e">
        <f>VLOOKUP(B683,#REF!,1,0)</f>
        <v>#REF!</v>
      </c>
    </row>
    <row r="684" spans="1:51">
      <c r="A684" s="187" t="str">
        <f>VLOOKUP(B684,'Item in worksheet'!J:J,1,0)</f>
        <v>MP10-1587</v>
      </c>
      <c r="B684" s="188" t="s">
        <v>1359</v>
      </c>
      <c r="C684" s="188" t="s">
        <v>1852</v>
      </c>
      <c r="E684" s="188" t="s">
        <v>33</v>
      </c>
      <c r="F684" s="188" t="s">
        <v>1923</v>
      </c>
      <c r="N684" s="208" t="s">
        <v>60</v>
      </c>
      <c r="Y684" s="208"/>
      <c r="Z684" s="188">
        <v>800</v>
      </c>
      <c r="AA684" s="188" t="s">
        <v>44</v>
      </c>
      <c r="AB684" s="188">
        <v>9</v>
      </c>
      <c r="AC684" s="188" t="s">
        <v>53</v>
      </c>
      <c r="AG684" s="188" t="s">
        <v>42</v>
      </c>
      <c r="AN684" s="188" t="s">
        <v>4391</v>
      </c>
      <c r="AO684" s="188" t="s">
        <v>47</v>
      </c>
      <c r="AQ684" s="188" t="s">
        <v>1519</v>
      </c>
      <c r="AT684" s="188" t="s">
        <v>49</v>
      </c>
      <c r="AV684" s="187" t="e">
        <f t="shared" si="4"/>
        <v>#N/A</v>
      </c>
      <c r="AW684" s="188">
        <v>0</v>
      </c>
      <c r="AX684" s="188">
        <v>0</v>
      </c>
      <c r="AY684" s="188" t="e">
        <f>VLOOKUP(B684,#REF!,1,0)</f>
        <v>#REF!</v>
      </c>
    </row>
    <row r="685" spans="1:51">
      <c r="A685" s="187" t="str">
        <f>VLOOKUP(B685,'Item in worksheet'!J:J,1,0)</f>
        <v>MP10-7534</v>
      </c>
      <c r="B685" s="188" t="s">
        <v>1361</v>
      </c>
      <c r="C685" s="188" t="s">
        <v>1853</v>
      </c>
      <c r="E685" s="188" t="s">
        <v>33</v>
      </c>
      <c r="F685" s="188" t="s">
        <v>1923</v>
      </c>
      <c r="N685" s="208" t="s">
        <v>60</v>
      </c>
      <c r="Y685" s="208"/>
      <c r="Z685" s="188">
        <v>800</v>
      </c>
      <c r="AA685" s="188" t="s">
        <v>44</v>
      </c>
      <c r="AB685" s="188">
        <v>9</v>
      </c>
      <c r="AC685" s="188" t="s">
        <v>45</v>
      </c>
      <c r="AG685" s="188" t="s">
        <v>42</v>
      </c>
      <c r="AN685" s="188" t="s">
        <v>4391</v>
      </c>
      <c r="AO685" s="188" t="s">
        <v>47</v>
      </c>
      <c r="AQ685" s="188" t="s">
        <v>1519</v>
      </c>
      <c r="AT685" s="188" t="s">
        <v>49</v>
      </c>
      <c r="AV685" s="187" t="e">
        <f t="shared" si="4"/>
        <v>#N/A</v>
      </c>
      <c r="AW685" s="188">
        <v>0</v>
      </c>
      <c r="AX685" s="188">
        <v>0</v>
      </c>
      <c r="AY685" s="188" t="e">
        <f>VLOOKUP(B685,#REF!,1,0)</f>
        <v>#REF!</v>
      </c>
    </row>
    <row r="686" spans="1:51">
      <c r="A686" s="187" t="str">
        <f>VLOOKUP(B686,'Item in worksheet'!J:J,1,0)</f>
        <v>MP10-7535</v>
      </c>
      <c r="B686" s="188" t="s">
        <v>1362</v>
      </c>
      <c r="C686" s="188" t="s">
        <v>1853</v>
      </c>
      <c r="E686" s="188" t="s">
        <v>33</v>
      </c>
      <c r="F686" s="188" t="s">
        <v>1923</v>
      </c>
      <c r="N686" s="208" t="s">
        <v>60</v>
      </c>
      <c r="Y686" s="208"/>
      <c r="Z686" s="188">
        <v>800</v>
      </c>
      <c r="AA686" s="188" t="s">
        <v>44</v>
      </c>
      <c r="AB686" s="188">
        <v>9</v>
      </c>
      <c r="AC686" s="188" t="s">
        <v>53</v>
      </c>
      <c r="AG686" s="188" t="s">
        <v>42</v>
      </c>
      <c r="AN686" s="188" t="s">
        <v>4391</v>
      </c>
      <c r="AO686" s="188" t="s">
        <v>47</v>
      </c>
      <c r="AQ686" s="188" t="s">
        <v>1519</v>
      </c>
      <c r="AT686" s="188" t="s">
        <v>49</v>
      </c>
      <c r="AV686" s="187" t="e">
        <f t="shared" si="4"/>
        <v>#N/A</v>
      </c>
      <c r="AW686" s="188">
        <v>0</v>
      </c>
      <c r="AX686" s="188">
        <v>0</v>
      </c>
      <c r="AY686" s="188" t="e">
        <f>VLOOKUP(B686,#REF!,1,0)</f>
        <v>#REF!</v>
      </c>
    </row>
    <row r="687" spans="1:51">
      <c r="A687" s="187" t="str">
        <f>VLOOKUP(B687,'Item in worksheet'!J:J,1,0)</f>
        <v>MP10-7536</v>
      </c>
      <c r="B687" s="188" t="s">
        <v>1363</v>
      </c>
      <c r="C687" s="188" t="s">
        <v>1853</v>
      </c>
      <c r="E687" s="188" t="s">
        <v>33</v>
      </c>
      <c r="F687" s="188" t="s">
        <v>1923</v>
      </c>
      <c r="N687" s="208" t="s">
        <v>60</v>
      </c>
      <c r="Y687" s="208"/>
      <c r="Z687" s="188">
        <v>800</v>
      </c>
      <c r="AA687" s="188" t="s">
        <v>44</v>
      </c>
      <c r="AB687" s="188">
        <v>9</v>
      </c>
      <c r="AC687" s="188" t="s">
        <v>56</v>
      </c>
      <c r="AG687" s="188" t="s">
        <v>42</v>
      </c>
      <c r="AN687" s="188" t="s">
        <v>4391</v>
      </c>
      <c r="AO687" s="188" t="s">
        <v>47</v>
      </c>
      <c r="AQ687" s="188" t="s">
        <v>1519</v>
      </c>
      <c r="AT687" s="188" t="s">
        <v>49</v>
      </c>
      <c r="AV687" s="187" t="e">
        <f t="shared" si="4"/>
        <v>#N/A</v>
      </c>
      <c r="AW687" s="188">
        <v>0</v>
      </c>
      <c r="AX687" s="188">
        <v>0</v>
      </c>
      <c r="AY687" s="188" t="e">
        <f>VLOOKUP(B687,#REF!,1,0)</f>
        <v>#REF!</v>
      </c>
    </row>
    <row r="688" spans="1:51">
      <c r="A688" s="187" t="str">
        <f>VLOOKUP(B688,'Item in worksheet'!J:J,1,0)</f>
        <v>MP12-7537</v>
      </c>
      <c r="B688" s="188" t="s">
        <v>1364</v>
      </c>
      <c r="C688" s="188" t="s">
        <v>1853</v>
      </c>
      <c r="E688" s="188" t="s">
        <v>33</v>
      </c>
      <c r="F688" s="188" t="s">
        <v>1923</v>
      </c>
      <c r="N688" s="208" t="s">
        <v>60</v>
      </c>
      <c r="Y688" s="208"/>
      <c r="Z688" s="188">
        <v>800</v>
      </c>
      <c r="AA688" s="188" t="s">
        <v>44</v>
      </c>
      <c r="AB688" s="188">
        <v>9</v>
      </c>
      <c r="AC688" s="188" t="s">
        <v>1898</v>
      </c>
      <c r="AG688" s="188" t="s">
        <v>42</v>
      </c>
      <c r="AN688" s="188" t="s">
        <v>4391</v>
      </c>
      <c r="AO688" s="188" t="s">
        <v>47</v>
      </c>
      <c r="AQ688" s="188" t="s">
        <v>1519</v>
      </c>
      <c r="AT688" s="188" t="s">
        <v>49</v>
      </c>
      <c r="AV688" s="187" t="e">
        <f t="shared" si="4"/>
        <v>#N/A</v>
      </c>
      <c r="AW688" s="188">
        <v>0</v>
      </c>
      <c r="AX688" s="188">
        <v>0</v>
      </c>
      <c r="AY688" s="188" t="e">
        <f>VLOOKUP(B688,#REF!,1,0)</f>
        <v>#REF!</v>
      </c>
    </row>
    <row r="689" spans="1:51">
      <c r="A689" s="187" t="str">
        <f>VLOOKUP(B689,'Item in worksheet'!J:J,1,0)</f>
        <v>MP12-7538</v>
      </c>
      <c r="B689" s="188" t="s">
        <v>1365</v>
      </c>
      <c r="C689" s="188" t="s">
        <v>1853</v>
      </c>
      <c r="E689" s="188" t="s">
        <v>33</v>
      </c>
      <c r="F689" s="188" t="s">
        <v>1923</v>
      </c>
      <c r="N689" s="208" t="s">
        <v>60</v>
      </c>
      <c r="Y689" s="208"/>
      <c r="Z689" s="188">
        <v>800</v>
      </c>
      <c r="AA689" s="188" t="s">
        <v>44</v>
      </c>
      <c r="AB689" s="188">
        <v>9</v>
      </c>
      <c r="AC689" s="188" t="s">
        <v>1899</v>
      </c>
      <c r="AG689" s="188" t="s">
        <v>42</v>
      </c>
      <c r="AN689" s="188" t="s">
        <v>4391</v>
      </c>
      <c r="AO689" s="188" t="s">
        <v>47</v>
      </c>
      <c r="AQ689" s="188" t="s">
        <v>1519</v>
      </c>
      <c r="AT689" s="188" t="s">
        <v>49</v>
      </c>
      <c r="AV689" s="187" t="e">
        <f t="shared" si="4"/>
        <v>#N/A</v>
      </c>
      <c r="AW689" s="188">
        <v>0</v>
      </c>
      <c r="AX689" s="188">
        <v>0</v>
      </c>
      <c r="AY689" s="188" t="e">
        <f>VLOOKUP(B689,#REF!,1,0)</f>
        <v>#REF!</v>
      </c>
    </row>
    <row r="690" spans="1:51">
      <c r="A690" s="187" t="str">
        <f>VLOOKUP(B690,'Item in worksheet'!J:J,1,0)</f>
        <v>MP10-5815</v>
      </c>
      <c r="B690" s="188" t="s">
        <v>1366</v>
      </c>
      <c r="C690" s="188" t="s">
        <v>1856</v>
      </c>
      <c r="E690" s="188" t="s">
        <v>33</v>
      </c>
      <c r="F690" s="188" t="s">
        <v>1923</v>
      </c>
      <c r="N690" s="208" t="s">
        <v>60</v>
      </c>
      <c r="Y690" s="208"/>
      <c r="Z690" s="188">
        <v>400</v>
      </c>
      <c r="AA690" s="188" t="s">
        <v>44</v>
      </c>
      <c r="AB690" s="188">
        <v>9</v>
      </c>
      <c r="AC690" s="188" t="s">
        <v>45</v>
      </c>
      <c r="AG690" s="188" t="s">
        <v>42</v>
      </c>
      <c r="AN690" s="188" t="s">
        <v>4391</v>
      </c>
      <c r="AO690" s="188" t="s">
        <v>47</v>
      </c>
      <c r="AQ690" s="188" t="s">
        <v>1519</v>
      </c>
      <c r="AT690" s="188" t="s">
        <v>49</v>
      </c>
      <c r="AV690" s="187" t="e">
        <f t="shared" si="4"/>
        <v>#N/A</v>
      </c>
      <c r="AW690" s="188">
        <v>0</v>
      </c>
      <c r="AX690" s="188">
        <v>0</v>
      </c>
      <c r="AY690" s="188" t="e">
        <f>VLOOKUP(B690,#REF!,1,0)</f>
        <v>#REF!</v>
      </c>
    </row>
    <row r="691" spans="1:51">
      <c r="A691" s="187" t="str">
        <f>VLOOKUP(B691,'Item in worksheet'!J:J,1,0)</f>
        <v>MP10-5816</v>
      </c>
      <c r="B691" s="188" t="s">
        <v>1367</v>
      </c>
      <c r="C691" s="188" t="s">
        <v>1856</v>
      </c>
      <c r="E691" s="188" t="s">
        <v>33</v>
      </c>
      <c r="F691" s="188" t="s">
        <v>1923</v>
      </c>
      <c r="N691" s="208" t="s">
        <v>60</v>
      </c>
      <c r="Y691" s="208"/>
      <c r="Z691" s="188">
        <v>400</v>
      </c>
      <c r="AA691" s="188" t="s">
        <v>44</v>
      </c>
      <c r="AB691" s="188">
        <v>9</v>
      </c>
      <c r="AC691" s="188" t="s">
        <v>53</v>
      </c>
      <c r="AG691" s="188" t="s">
        <v>42</v>
      </c>
      <c r="AN691" s="188" t="s">
        <v>4391</v>
      </c>
      <c r="AO691" s="188" t="s">
        <v>47</v>
      </c>
      <c r="AQ691" s="188" t="s">
        <v>1519</v>
      </c>
      <c r="AT691" s="188" t="s">
        <v>49</v>
      </c>
      <c r="AV691" s="187" t="e">
        <f t="shared" si="4"/>
        <v>#N/A</v>
      </c>
      <c r="AW691" s="188">
        <v>0</v>
      </c>
      <c r="AX691" s="188">
        <v>0</v>
      </c>
      <c r="AY691" s="188" t="e">
        <f>VLOOKUP(B691,#REF!,1,0)</f>
        <v>#REF!</v>
      </c>
    </row>
    <row r="692" spans="1:51">
      <c r="A692" s="187" t="str">
        <f>VLOOKUP(B692,'Item in worksheet'!J:J,1,0)</f>
        <v>MP10-5817</v>
      </c>
      <c r="B692" s="188" t="s">
        <v>1368</v>
      </c>
      <c r="C692" s="188" t="s">
        <v>1856</v>
      </c>
      <c r="E692" s="188" t="s">
        <v>33</v>
      </c>
      <c r="F692" s="188" t="s">
        <v>1923</v>
      </c>
      <c r="N692" s="208" t="s">
        <v>60</v>
      </c>
      <c r="Y692" s="208"/>
      <c r="Z692" s="188">
        <v>400</v>
      </c>
      <c r="AA692" s="188" t="s">
        <v>44</v>
      </c>
      <c r="AB692" s="188">
        <v>9</v>
      </c>
      <c r="AC692" s="188" t="s">
        <v>56</v>
      </c>
      <c r="AG692" s="188" t="s">
        <v>42</v>
      </c>
      <c r="AN692" s="188" t="s">
        <v>4391</v>
      </c>
      <c r="AO692" s="188" t="s">
        <v>47</v>
      </c>
      <c r="AQ692" s="188" t="s">
        <v>1519</v>
      </c>
      <c r="AT692" s="188" t="s">
        <v>49</v>
      </c>
      <c r="AV692" s="187" t="e">
        <f t="shared" si="4"/>
        <v>#N/A</v>
      </c>
      <c r="AW692" s="188">
        <v>0</v>
      </c>
      <c r="AX692" s="188">
        <v>0</v>
      </c>
      <c r="AY692" s="188" t="e">
        <f>VLOOKUP(B692,#REF!,1,0)</f>
        <v>#REF!</v>
      </c>
    </row>
    <row r="693" spans="1:51">
      <c r="A693" s="187" t="str">
        <f>VLOOKUP(B693,'Item in worksheet'!J:J,1,0)</f>
        <v>LCN10-0097</v>
      </c>
      <c r="B693" s="188" t="s">
        <v>1372</v>
      </c>
      <c r="C693" s="188" t="s">
        <v>1864</v>
      </c>
      <c r="F693" s="188" t="s">
        <v>1923</v>
      </c>
      <c r="N693" s="188" t="s">
        <v>60</v>
      </c>
      <c r="Z693" s="188">
        <v>1000</v>
      </c>
      <c r="AA693" s="188" t="s">
        <v>1507</v>
      </c>
      <c r="AB693" s="188">
        <v>9</v>
      </c>
      <c r="AC693" s="188" t="s">
        <v>45</v>
      </c>
      <c r="AG693" s="188" t="s">
        <v>42</v>
      </c>
      <c r="AN693" s="188" t="s">
        <v>4391</v>
      </c>
      <c r="AO693" s="188" t="s">
        <v>1887</v>
      </c>
      <c r="AQ693" s="216" t="s">
        <v>1370</v>
      </c>
      <c r="AT693" s="188" t="s">
        <v>49</v>
      </c>
      <c r="AV693" s="187" t="e">
        <f t="shared" si="4"/>
        <v>#N/A</v>
      </c>
      <c r="AW693" s="188">
        <v>0</v>
      </c>
      <c r="AX693" s="188">
        <v>0</v>
      </c>
      <c r="AY693" s="188" t="e">
        <f>VLOOKUP(B693,#REF!,1,0)</f>
        <v>#REF!</v>
      </c>
    </row>
    <row r="694" spans="1:51">
      <c r="A694" s="187" t="str">
        <f>VLOOKUP(B694,'Item in worksheet'!J:J,1,0)</f>
        <v>LCN10-0098</v>
      </c>
      <c r="B694" s="188" t="s">
        <v>1373</v>
      </c>
      <c r="C694" s="188" t="s">
        <v>1864</v>
      </c>
      <c r="F694" s="188" t="s">
        <v>1923</v>
      </c>
      <c r="N694" s="188" t="s">
        <v>60</v>
      </c>
      <c r="Z694" s="188">
        <v>1000</v>
      </c>
      <c r="AA694" s="188" t="s">
        <v>1507</v>
      </c>
      <c r="AB694" s="188">
        <v>9</v>
      </c>
      <c r="AC694" s="188" t="s">
        <v>53</v>
      </c>
      <c r="AG694" s="188" t="s">
        <v>42</v>
      </c>
      <c r="AN694" s="188" t="s">
        <v>4391</v>
      </c>
      <c r="AO694" s="188" t="s">
        <v>1887</v>
      </c>
      <c r="AQ694" s="216" t="s">
        <v>1370</v>
      </c>
      <c r="AT694" s="188" t="s">
        <v>49</v>
      </c>
      <c r="AV694" s="187" t="e">
        <f t="shared" si="4"/>
        <v>#N/A</v>
      </c>
      <c r="AW694" s="188">
        <v>0</v>
      </c>
      <c r="AX694" s="188">
        <v>0</v>
      </c>
      <c r="AY694" s="188" t="e">
        <f>VLOOKUP(B694,#REF!,1,0)</f>
        <v>#REF!</v>
      </c>
    </row>
    <row r="695" spans="1:51">
      <c r="A695" s="187" t="str">
        <f>VLOOKUP(B695,'Item in worksheet'!J:J,1,0)</f>
        <v>LCN12-0099</v>
      </c>
      <c r="B695" s="188" t="s">
        <v>1374</v>
      </c>
      <c r="C695" s="188" t="s">
        <v>1864</v>
      </c>
      <c r="F695" s="188" t="s">
        <v>1923</v>
      </c>
      <c r="N695" s="188" t="s">
        <v>60</v>
      </c>
      <c r="Z695" s="188">
        <v>1000</v>
      </c>
      <c r="AA695" s="188" t="s">
        <v>1507</v>
      </c>
      <c r="AB695" s="188">
        <v>9</v>
      </c>
      <c r="AC695" s="188" t="s">
        <v>1898</v>
      </c>
      <c r="AG695" s="188" t="s">
        <v>42</v>
      </c>
      <c r="AN695" s="188" t="s">
        <v>4391</v>
      </c>
      <c r="AO695" s="188" t="s">
        <v>1887</v>
      </c>
      <c r="AQ695" s="216" t="s">
        <v>1370</v>
      </c>
      <c r="AT695" s="188" t="s">
        <v>49</v>
      </c>
      <c r="AV695" s="187" t="e">
        <f t="shared" si="4"/>
        <v>#N/A</v>
      </c>
      <c r="AW695" s="188">
        <v>0</v>
      </c>
      <c r="AX695" s="188">
        <v>0</v>
      </c>
      <c r="AY695" s="188" t="e">
        <f>VLOOKUP(B695,#REF!,1,0)</f>
        <v>#REF!</v>
      </c>
    </row>
    <row r="696" spans="1:51">
      <c r="A696" s="187" t="str">
        <f>VLOOKUP(B696,'Item in worksheet'!J:J,1,0)</f>
        <v>LCN12-0100</v>
      </c>
      <c r="B696" s="188" t="s">
        <v>1375</v>
      </c>
      <c r="C696" s="188" t="s">
        <v>1864</v>
      </c>
      <c r="F696" s="188" t="s">
        <v>1923</v>
      </c>
      <c r="N696" s="188" t="s">
        <v>60</v>
      </c>
      <c r="Z696" s="188">
        <v>1000</v>
      </c>
      <c r="AA696" s="188" t="s">
        <v>1507</v>
      </c>
      <c r="AB696" s="188">
        <v>9</v>
      </c>
      <c r="AC696" s="188" t="s">
        <v>1899</v>
      </c>
      <c r="AG696" s="188" t="s">
        <v>42</v>
      </c>
      <c r="AN696" s="188" t="s">
        <v>4391</v>
      </c>
      <c r="AO696" s="188" t="s">
        <v>1887</v>
      </c>
      <c r="AQ696" s="216" t="s">
        <v>1370</v>
      </c>
      <c r="AT696" s="188" t="s">
        <v>49</v>
      </c>
      <c r="AV696" s="187" t="e">
        <f t="shared" si="4"/>
        <v>#N/A</v>
      </c>
      <c r="AW696" s="188">
        <v>0</v>
      </c>
      <c r="AX696" s="188">
        <v>0</v>
      </c>
      <c r="AY696" s="188" t="e">
        <f>VLOOKUP(B696,#REF!,1,0)</f>
        <v>#REF!</v>
      </c>
    </row>
    <row r="697" spans="1:51">
      <c r="A697" s="187" t="str">
        <f>VLOOKUP(B697,'Item in worksheet'!J:J,1,0)</f>
        <v>LCN10-0101</v>
      </c>
      <c r="B697" s="188" t="s">
        <v>1376</v>
      </c>
      <c r="C697" s="188" t="s">
        <v>1865</v>
      </c>
      <c r="F697" s="188" t="s">
        <v>1923</v>
      </c>
      <c r="N697" s="188" t="s">
        <v>60</v>
      </c>
      <c r="Z697" s="188">
        <v>1000</v>
      </c>
      <c r="AA697" s="188" t="s">
        <v>1507</v>
      </c>
      <c r="AB697" s="188">
        <v>9</v>
      </c>
      <c r="AC697" s="188" t="s">
        <v>45</v>
      </c>
      <c r="AG697" s="188" t="s">
        <v>42</v>
      </c>
      <c r="AN697" s="188" t="s">
        <v>4391</v>
      </c>
      <c r="AO697" s="188" t="s">
        <v>1887</v>
      </c>
      <c r="AQ697" s="216" t="s">
        <v>1370</v>
      </c>
      <c r="AT697" s="188" t="s">
        <v>49</v>
      </c>
      <c r="AV697" s="187" t="e">
        <f t="shared" si="4"/>
        <v>#N/A</v>
      </c>
      <c r="AW697" s="188">
        <v>0</v>
      </c>
      <c r="AX697" s="188">
        <v>0</v>
      </c>
      <c r="AY697" s="188" t="e">
        <f>VLOOKUP(B697,#REF!,1,0)</f>
        <v>#REF!</v>
      </c>
    </row>
    <row r="698" spans="1:51">
      <c r="A698" s="187" t="str">
        <f>VLOOKUP(B698,'Item in worksheet'!J:J,1,0)</f>
        <v>LCN10-0102</v>
      </c>
      <c r="B698" s="188" t="s">
        <v>1377</v>
      </c>
      <c r="C698" s="188" t="s">
        <v>1865</v>
      </c>
      <c r="F698" s="188" t="s">
        <v>1923</v>
      </c>
      <c r="N698" s="188" t="s">
        <v>60</v>
      </c>
      <c r="Z698" s="188">
        <v>1000</v>
      </c>
      <c r="AA698" s="188" t="s">
        <v>1507</v>
      </c>
      <c r="AB698" s="188">
        <v>9</v>
      </c>
      <c r="AC698" s="188" t="s">
        <v>53</v>
      </c>
      <c r="AG698" s="188" t="s">
        <v>42</v>
      </c>
      <c r="AN698" s="188" t="s">
        <v>4391</v>
      </c>
      <c r="AO698" s="188" t="s">
        <v>1887</v>
      </c>
      <c r="AQ698" s="216" t="s">
        <v>1370</v>
      </c>
      <c r="AT698" s="188" t="s">
        <v>49</v>
      </c>
      <c r="AV698" s="187" t="e">
        <f t="shared" si="4"/>
        <v>#N/A</v>
      </c>
      <c r="AW698" s="188">
        <v>0</v>
      </c>
      <c r="AX698" s="188">
        <v>0</v>
      </c>
      <c r="AY698" s="188" t="e">
        <f>VLOOKUP(B698,#REF!,1,0)</f>
        <v>#REF!</v>
      </c>
    </row>
    <row r="699" spans="1:51">
      <c r="A699" s="187" t="str">
        <f>VLOOKUP(B699,'Item in worksheet'!J:J,1,0)</f>
        <v>LCN12-0103</v>
      </c>
      <c r="B699" s="188" t="s">
        <v>1378</v>
      </c>
      <c r="C699" s="188" t="s">
        <v>1865</v>
      </c>
      <c r="F699" s="188" t="s">
        <v>1923</v>
      </c>
      <c r="N699" s="188" t="s">
        <v>60</v>
      </c>
      <c r="Z699" s="188">
        <v>1000</v>
      </c>
      <c r="AA699" s="188" t="s">
        <v>1507</v>
      </c>
      <c r="AB699" s="188">
        <v>9</v>
      </c>
      <c r="AC699" s="188" t="s">
        <v>1898</v>
      </c>
      <c r="AG699" s="188" t="s">
        <v>42</v>
      </c>
      <c r="AN699" s="188" t="s">
        <v>4391</v>
      </c>
      <c r="AO699" s="188" t="s">
        <v>1887</v>
      </c>
      <c r="AQ699" s="216" t="s">
        <v>1370</v>
      </c>
      <c r="AT699" s="188" t="s">
        <v>49</v>
      </c>
      <c r="AV699" s="187" t="e">
        <f t="shared" si="4"/>
        <v>#N/A</v>
      </c>
      <c r="AW699" s="188">
        <v>0</v>
      </c>
      <c r="AX699" s="188">
        <v>0</v>
      </c>
      <c r="AY699" s="188" t="e">
        <f>VLOOKUP(B699,#REF!,1,0)</f>
        <v>#REF!</v>
      </c>
    </row>
    <row r="700" spans="1:51">
      <c r="A700" s="187" t="str">
        <f>VLOOKUP(B700,'Item in worksheet'!J:J,1,0)</f>
        <v>LCN12-0104</v>
      </c>
      <c r="B700" s="188" t="s">
        <v>1379</v>
      </c>
      <c r="C700" s="188" t="s">
        <v>1865</v>
      </c>
      <c r="F700" s="188" t="s">
        <v>1923</v>
      </c>
      <c r="N700" s="188" t="s">
        <v>60</v>
      </c>
      <c r="Z700" s="188">
        <v>1000</v>
      </c>
      <c r="AA700" s="188" t="s">
        <v>1507</v>
      </c>
      <c r="AB700" s="188">
        <v>9</v>
      </c>
      <c r="AC700" s="188" t="s">
        <v>1899</v>
      </c>
      <c r="AG700" s="188" t="s">
        <v>42</v>
      </c>
      <c r="AN700" s="188" t="s">
        <v>4391</v>
      </c>
      <c r="AO700" s="188" t="s">
        <v>1887</v>
      </c>
      <c r="AQ700" s="216" t="s">
        <v>1370</v>
      </c>
      <c r="AT700" s="188" t="s">
        <v>49</v>
      </c>
      <c r="AV700" s="187" t="e">
        <f t="shared" si="4"/>
        <v>#N/A</v>
      </c>
      <c r="AW700" s="188">
        <v>0</v>
      </c>
      <c r="AX700" s="188">
        <v>0</v>
      </c>
      <c r="AY700" s="188" t="e">
        <f>VLOOKUP(B700,#REF!,1,0)</f>
        <v>#REF!</v>
      </c>
    </row>
    <row r="701" spans="1:51">
      <c r="A701" s="187" t="str">
        <f>VLOOKUP(B701,'Item in worksheet'!J:J,1,0)</f>
        <v>LCN10-0105</v>
      </c>
      <c r="B701" s="188" t="s">
        <v>1381</v>
      </c>
      <c r="C701" s="188" t="s">
        <v>1866</v>
      </c>
      <c r="F701" s="188" t="s">
        <v>1923</v>
      </c>
      <c r="N701" s="188" t="s">
        <v>60</v>
      </c>
      <c r="Z701" s="188">
        <v>1000</v>
      </c>
      <c r="AA701" s="188" t="s">
        <v>1507</v>
      </c>
      <c r="AB701" s="188">
        <v>9</v>
      </c>
      <c r="AC701" s="188" t="s">
        <v>45</v>
      </c>
      <c r="AG701" s="188" t="s">
        <v>42</v>
      </c>
      <c r="AN701" s="188" t="s">
        <v>4391</v>
      </c>
      <c r="AO701" s="188" t="s">
        <v>1887</v>
      </c>
      <c r="AQ701" s="216" t="s">
        <v>1884</v>
      </c>
      <c r="AT701" s="188" t="s">
        <v>49</v>
      </c>
      <c r="AV701" s="187" t="e">
        <f t="shared" si="4"/>
        <v>#N/A</v>
      </c>
      <c r="AW701" s="188">
        <v>0</v>
      </c>
      <c r="AX701" s="188">
        <v>0</v>
      </c>
      <c r="AY701" s="188" t="e">
        <f>VLOOKUP(B701,#REF!,1,0)</f>
        <v>#REF!</v>
      </c>
    </row>
    <row r="702" spans="1:51">
      <c r="A702" s="187" t="str">
        <f>VLOOKUP(B702,'Item in worksheet'!J:J,1,0)</f>
        <v>LCN10-0106</v>
      </c>
      <c r="B702" s="188" t="s">
        <v>1382</v>
      </c>
      <c r="C702" s="188" t="s">
        <v>1866</v>
      </c>
      <c r="F702" s="188" t="s">
        <v>1923</v>
      </c>
      <c r="N702" s="188" t="s">
        <v>60</v>
      </c>
      <c r="Z702" s="188">
        <v>1000</v>
      </c>
      <c r="AA702" s="188" t="s">
        <v>1507</v>
      </c>
      <c r="AB702" s="188">
        <v>9</v>
      </c>
      <c r="AC702" s="188" t="s">
        <v>53</v>
      </c>
      <c r="AG702" s="188" t="s">
        <v>42</v>
      </c>
      <c r="AN702" s="188" t="s">
        <v>4391</v>
      </c>
      <c r="AO702" s="188" t="s">
        <v>1887</v>
      </c>
      <c r="AQ702" s="216" t="s">
        <v>1884</v>
      </c>
      <c r="AT702" s="188" t="s">
        <v>49</v>
      </c>
      <c r="AV702" s="187" t="e">
        <f t="shared" si="4"/>
        <v>#N/A</v>
      </c>
      <c r="AW702" s="188">
        <v>0</v>
      </c>
      <c r="AX702" s="188">
        <v>0</v>
      </c>
      <c r="AY702" s="188" t="e">
        <f>VLOOKUP(B702,#REF!,1,0)</f>
        <v>#REF!</v>
      </c>
    </row>
    <row r="703" spans="1:51">
      <c r="A703" s="187" t="str">
        <f>VLOOKUP(B703,'Item in worksheet'!J:J,1,0)</f>
        <v>LCN12-0107</v>
      </c>
      <c r="B703" s="188" t="s">
        <v>1383</v>
      </c>
      <c r="C703" s="188" t="s">
        <v>1866</v>
      </c>
      <c r="F703" s="188" t="s">
        <v>1923</v>
      </c>
      <c r="N703" s="188" t="s">
        <v>60</v>
      </c>
      <c r="Z703" s="188">
        <v>1000</v>
      </c>
      <c r="AA703" s="188" t="s">
        <v>1507</v>
      </c>
      <c r="AB703" s="188">
        <v>9</v>
      </c>
      <c r="AC703" s="188" t="s">
        <v>1898</v>
      </c>
      <c r="AG703" s="188" t="s">
        <v>42</v>
      </c>
      <c r="AN703" s="188" t="s">
        <v>4391</v>
      </c>
      <c r="AO703" s="188" t="s">
        <v>1887</v>
      </c>
      <c r="AQ703" s="216" t="s">
        <v>1884</v>
      </c>
      <c r="AT703" s="188" t="s">
        <v>49</v>
      </c>
      <c r="AV703" s="187" t="e">
        <f t="shared" si="4"/>
        <v>#N/A</v>
      </c>
      <c r="AW703" s="188">
        <v>0</v>
      </c>
      <c r="AX703" s="188">
        <v>0</v>
      </c>
      <c r="AY703" s="188" t="e">
        <f>VLOOKUP(B703,#REF!,1,0)</f>
        <v>#REF!</v>
      </c>
    </row>
    <row r="704" spans="1:51">
      <c r="A704" s="187" t="str">
        <f>VLOOKUP(B704,'Item in worksheet'!J:J,1,0)</f>
        <v>LCN12-0108</v>
      </c>
      <c r="B704" s="188" t="s">
        <v>1384</v>
      </c>
      <c r="C704" s="188" t="s">
        <v>1866</v>
      </c>
      <c r="F704" s="188" t="s">
        <v>1923</v>
      </c>
      <c r="N704" s="188" t="s">
        <v>60</v>
      </c>
      <c r="Z704" s="188">
        <v>1000</v>
      </c>
      <c r="AA704" s="188" t="s">
        <v>1507</v>
      </c>
      <c r="AB704" s="188">
        <v>9</v>
      </c>
      <c r="AC704" s="188" t="s">
        <v>1899</v>
      </c>
      <c r="AG704" s="188" t="s">
        <v>42</v>
      </c>
      <c r="AN704" s="188" t="s">
        <v>4391</v>
      </c>
      <c r="AO704" s="188" t="s">
        <v>1887</v>
      </c>
      <c r="AQ704" s="216" t="s">
        <v>1884</v>
      </c>
      <c r="AT704" s="188" t="s">
        <v>49</v>
      </c>
      <c r="AV704" s="187" t="e">
        <f t="shared" si="4"/>
        <v>#N/A</v>
      </c>
      <c r="AW704" s="188">
        <v>0</v>
      </c>
      <c r="AX704" s="188">
        <v>0</v>
      </c>
      <c r="AY704" s="188" t="e">
        <f>VLOOKUP(B704,#REF!,1,0)</f>
        <v>#REF!</v>
      </c>
    </row>
    <row r="705" spans="1:51">
      <c r="A705" s="187" t="str">
        <f>VLOOKUP(B705,'Item in worksheet'!J:J,1,0)</f>
        <v>CSP10-1488</v>
      </c>
      <c r="B705" s="188" t="s">
        <v>1386</v>
      </c>
      <c r="C705" s="188" t="s">
        <v>1867</v>
      </c>
      <c r="F705" s="188" t="s">
        <v>1923</v>
      </c>
      <c r="N705" s="188" t="s">
        <v>60</v>
      </c>
      <c r="Z705" s="188">
        <v>800</v>
      </c>
      <c r="AA705" s="188" t="s">
        <v>1507</v>
      </c>
      <c r="AB705" s="188">
        <v>9</v>
      </c>
      <c r="AC705" s="188" t="s">
        <v>568</v>
      </c>
      <c r="AG705" s="188" t="s">
        <v>42</v>
      </c>
      <c r="AN705" s="188" t="s">
        <v>4391</v>
      </c>
      <c r="AO705" s="188" t="s">
        <v>1886</v>
      </c>
      <c r="AQ705" s="216" t="s">
        <v>1885</v>
      </c>
      <c r="AT705" s="188" t="s">
        <v>49</v>
      </c>
      <c r="AV705" s="187" t="e">
        <f t="shared" si="4"/>
        <v>#N/A</v>
      </c>
      <c r="AW705" s="188">
        <v>0</v>
      </c>
      <c r="AX705" s="188">
        <v>0</v>
      </c>
      <c r="AY705" s="188" t="e">
        <f>VLOOKUP(B705,#REF!,1,0)</f>
        <v>#REF!</v>
      </c>
    </row>
    <row r="706" spans="1:51">
      <c r="A706" s="187" t="str">
        <f>VLOOKUP(B706,'Item in worksheet'!J:J,1,0)</f>
        <v>CSP10-1489</v>
      </c>
      <c r="B706" s="188" t="s">
        <v>1387</v>
      </c>
      <c r="C706" s="188" t="s">
        <v>1867</v>
      </c>
      <c r="F706" s="188" t="s">
        <v>1923</v>
      </c>
      <c r="N706" s="188" t="s">
        <v>60</v>
      </c>
      <c r="Z706" s="188">
        <v>800</v>
      </c>
      <c r="AA706" s="188" t="s">
        <v>1507</v>
      </c>
      <c r="AB706" s="188">
        <v>9</v>
      </c>
      <c r="AC706" s="188" t="s">
        <v>410</v>
      </c>
      <c r="AG706" s="188" t="s">
        <v>42</v>
      </c>
      <c r="AN706" s="188" t="s">
        <v>4391</v>
      </c>
      <c r="AO706" s="188" t="s">
        <v>1886</v>
      </c>
      <c r="AQ706" s="216" t="s">
        <v>1885</v>
      </c>
      <c r="AT706" s="188" t="s">
        <v>49</v>
      </c>
      <c r="AV706" s="187" t="e">
        <f t="shared" si="4"/>
        <v>#N/A</v>
      </c>
      <c r="AW706" s="188">
        <v>0</v>
      </c>
      <c r="AX706" s="188">
        <v>0</v>
      </c>
      <c r="AY706" s="188" t="e">
        <f>VLOOKUP(B706,#REF!,1,0)</f>
        <v>#REF!</v>
      </c>
    </row>
    <row r="707" spans="1:51">
      <c r="A707" s="187" t="str">
        <f>VLOOKUP(B707,'Item in worksheet'!J:J,1,0)</f>
        <v>CSP10-1490</v>
      </c>
      <c r="B707" s="188" t="s">
        <v>1388</v>
      </c>
      <c r="C707" s="188" t="s">
        <v>1867</v>
      </c>
      <c r="F707" s="188" t="s">
        <v>1923</v>
      </c>
      <c r="N707" s="188" t="s">
        <v>60</v>
      </c>
      <c r="Z707" s="188">
        <v>800</v>
      </c>
      <c r="AA707" s="188" t="s">
        <v>1507</v>
      </c>
      <c r="AB707" s="188">
        <v>9</v>
      </c>
      <c r="AC707" s="188" t="s">
        <v>45</v>
      </c>
      <c r="AG707" s="188" t="s">
        <v>42</v>
      </c>
      <c r="AN707" s="188" t="s">
        <v>4391</v>
      </c>
      <c r="AO707" s="188" t="s">
        <v>1886</v>
      </c>
      <c r="AQ707" s="216" t="s">
        <v>1885</v>
      </c>
      <c r="AT707" s="188" t="s">
        <v>49</v>
      </c>
      <c r="AV707" s="187" t="e">
        <f t="shared" si="4"/>
        <v>#N/A</v>
      </c>
      <c r="AW707" s="188">
        <v>0</v>
      </c>
      <c r="AX707" s="188">
        <v>0</v>
      </c>
      <c r="AY707" s="188" t="e">
        <f>VLOOKUP(B707,#REF!,1,0)</f>
        <v>#REF!</v>
      </c>
    </row>
    <row r="708" spans="1:51">
      <c r="A708" s="187" t="str">
        <f>VLOOKUP(B708,'Item in worksheet'!J:J,1,0)</f>
        <v>CSP10-1491</v>
      </c>
      <c r="B708" s="188" t="s">
        <v>1389</v>
      </c>
      <c r="C708" s="188" t="s">
        <v>1867</v>
      </c>
      <c r="F708" s="188" t="s">
        <v>1923</v>
      </c>
      <c r="N708" s="188" t="s">
        <v>60</v>
      </c>
      <c r="Z708" s="188">
        <v>800</v>
      </c>
      <c r="AA708" s="188" t="s">
        <v>1507</v>
      </c>
      <c r="AB708" s="188">
        <v>9</v>
      </c>
      <c r="AC708" s="188" t="s">
        <v>53</v>
      </c>
      <c r="AG708" s="188" t="s">
        <v>42</v>
      </c>
      <c r="AN708" s="188" t="s">
        <v>4391</v>
      </c>
      <c r="AO708" s="188" t="s">
        <v>1886</v>
      </c>
      <c r="AQ708" s="216" t="s">
        <v>1885</v>
      </c>
      <c r="AT708" s="188" t="s">
        <v>49</v>
      </c>
      <c r="AV708" s="187" t="e">
        <f t="shared" si="4"/>
        <v>#N/A</v>
      </c>
      <c r="AW708" s="188">
        <v>0</v>
      </c>
      <c r="AX708" s="188">
        <v>0</v>
      </c>
      <c r="AY708" s="188" t="e">
        <f>VLOOKUP(B708,#REF!,1,0)</f>
        <v>#REF!</v>
      </c>
    </row>
    <row r="709" spans="1:51">
      <c r="A709" s="187" t="str">
        <f>VLOOKUP(B709,'Item in worksheet'!J:J,1,0)</f>
        <v>CSP10-1492</v>
      </c>
      <c r="B709" s="188" t="s">
        <v>1390</v>
      </c>
      <c r="C709" s="188" t="s">
        <v>1867</v>
      </c>
      <c r="F709" s="188" t="s">
        <v>1923</v>
      </c>
      <c r="N709" s="188" t="s">
        <v>60</v>
      </c>
      <c r="Z709" s="188">
        <v>800</v>
      </c>
      <c r="AA709" s="188" t="s">
        <v>1507</v>
      </c>
      <c r="AB709" s="188">
        <v>9</v>
      </c>
      <c r="AC709" s="188" t="s">
        <v>56</v>
      </c>
      <c r="AG709" s="188" t="s">
        <v>42</v>
      </c>
      <c r="AN709" s="188" t="s">
        <v>4391</v>
      </c>
      <c r="AO709" s="188" t="s">
        <v>1886</v>
      </c>
      <c r="AQ709" s="216" t="s">
        <v>1885</v>
      </c>
      <c r="AT709" s="188" t="s">
        <v>49</v>
      </c>
      <c r="AV709" s="187" t="e">
        <f t="shared" si="4"/>
        <v>#N/A</v>
      </c>
      <c r="AW709" s="188">
        <v>0</v>
      </c>
      <c r="AX709" s="188">
        <v>0</v>
      </c>
      <c r="AY709" s="188" t="e">
        <f>VLOOKUP(B709,#REF!,1,0)</f>
        <v>#REF!</v>
      </c>
    </row>
    <row r="710" spans="1:51">
      <c r="A710" s="187" t="str">
        <f>VLOOKUP(B710,'Item in worksheet'!J:J,1,0)</f>
        <v>CSP12-1493</v>
      </c>
      <c r="B710" s="188" t="s">
        <v>1391</v>
      </c>
      <c r="C710" s="188" t="s">
        <v>1867</v>
      </c>
      <c r="F710" s="188" t="s">
        <v>1923</v>
      </c>
      <c r="N710" s="188" t="s">
        <v>60</v>
      </c>
      <c r="Z710" s="188">
        <v>800</v>
      </c>
      <c r="AA710" s="188" t="s">
        <v>1507</v>
      </c>
      <c r="AB710" s="188">
        <v>9</v>
      </c>
      <c r="AC710" s="188" t="s">
        <v>1898</v>
      </c>
      <c r="AG710" s="188" t="s">
        <v>42</v>
      </c>
      <c r="AN710" s="188" t="s">
        <v>4391</v>
      </c>
      <c r="AO710" s="188" t="s">
        <v>1886</v>
      </c>
      <c r="AQ710" s="216" t="s">
        <v>1885</v>
      </c>
      <c r="AT710" s="188" t="s">
        <v>49</v>
      </c>
      <c r="AV710" s="187" t="e">
        <f t="shared" si="4"/>
        <v>#N/A</v>
      </c>
      <c r="AW710" s="188">
        <v>0</v>
      </c>
      <c r="AX710" s="188">
        <v>0</v>
      </c>
      <c r="AY710" s="188" t="e">
        <f>VLOOKUP(B710,#REF!,1,0)</f>
        <v>#REF!</v>
      </c>
    </row>
    <row r="711" spans="1:51">
      <c r="A711" s="187" t="str">
        <f>VLOOKUP(B711,'Item in worksheet'!J:J,1,0)</f>
        <v>CSP12-1494</v>
      </c>
      <c r="B711" s="188" t="s">
        <v>1392</v>
      </c>
      <c r="C711" s="188" t="s">
        <v>1867</v>
      </c>
      <c r="F711" s="188" t="s">
        <v>1923</v>
      </c>
      <c r="N711" s="188" t="s">
        <v>60</v>
      </c>
      <c r="Z711" s="188">
        <v>800</v>
      </c>
      <c r="AA711" s="188" t="s">
        <v>1507</v>
      </c>
      <c r="AB711" s="188">
        <v>9</v>
      </c>
      <c r="AC711" s="188" t="s">
        <v>1899</v>
      </c>
      <c r="AG711" s="188" t="s">
        <v>42</v>
      </c>
      <c r="AN711" s="188" t="s">
        <v>4391</v>
      </c>
      <c r="AO711" s="188" t="s">
        <v>1886</v>
      </c>
      <c r="AQ711" s="216" t="s">
        <v>1885</v>
      </c>
      <c r="AT711" s="188" t="s">
        <v>49</v>
      </c>
      <c r="AV711" s="187" t="e">
        <f t="shared" si="4"/>
        <v>#N/A</v>
      </c>
      <c r="AW711" s="188">
        <v>0</v>
      </c>
      <c r="AX711" s="188">
        <v>0</v>
      </c>
      <c r="AY711" s="188" t="e">
        <f>VLOOKUP(B711,#REF!,1,0)</f>
        <v>#REF!</v>
      </c>
    </row>
    <row r="712" spans="1:51">
      <c r="A712" s="187" t="str">
        <f>VLOOKUP(B712,'Item in worksheet'!J:J,1,0)</f>
        <v>CSP10-1495</v>
      </c>
      <c r="B712" s="188" t="s">
        <v>1393</v>
      </c>
      <c r="C712" s="188" t="s">
        <v>1868</v>
      </c>
      <c r="F712" s="188" t="s">
        <v>1923</v>
      </c>
      <c r="N712" s="188" t="s">
        <v>60</v>
      </c>
      <c r="Z712" s="188">
        <v>800</v>
      </c>
      <c r="AA712" s="188" t="s">
        <v>1507</v>
      </c>
      <c r="AB712" s="188">
        <v>9</v>
      </c>
      <c r="AC712" s="188" t="s">
        <v>568</v>
      </c>
      <c r="AG712" s="188" t="s">
        <v>42</v>
      </c>
      <c r="AN712" s="188" t="s">
        <v>4391</v>
      </c>
      <c r="AO712" s="188" t="s">
        <v>1886</v>
      </c>
      <c r="AQ712" s="216" t="s">
        <v>1885</v>
      </c>
      <c r="AT712" s="188" t="s">
        <v>49</v>
      </c>
      <c r="AV712" s="187" t="e">
        <f t="shared" si="4"/>
        <v>#N/A</v>
      </c>
      <c r="AW712" s="188">
        <v>0</v>
      </c>
      <c r="AX712" s="188">
        <v>0</v>
      </c>
      <c r="AY712" s="188" t="e">
        <f>VLOOKUP(B712,#REF!,1,0)</f>
        <v>#REF!</v>
      </c>
    </row>
    <row r="713" spans="1:51">
      <c r="A713" s="187" t="str">
        <f>VLOOKUP(B713,'Item in worksheet'!J:J,1,0)</f>
        <v>CSP10-1496</v>
      </c>
      <c r="B713" s="188" t="s">
        <v>1394</v>
      </c>
      <c r="C713" s="188" t="s">
        <v>1868</v>
      </c>
      <c r="F713" s="188" t="s">
        <v>1923</v>
      </c>
      <c r="N713" s="188" t="s">
        <v>60</v>
      </c>
      <c r="Z713" s="188">
        <v>800</v>
      </c>
      <c r="AA713" s="188" t="s">
        <v>1507</v>
      </c>
      <c r="AB713" s="188">
        <v>9</v>
      </c>
      <c r="AC713" s="188" t="s">
        <v>410</v>
      </c>
      <c r="AG713" s="188" t="s">
        <v>42</v>
      </c>
      <c r="AN713" s="188" t="s">
        <v>4391</v>
      </c>
      <c r="AO713" s="188" t="s">
        <v>1886</v>
      </c>
      <c r="AQ713" s="216" t="s">
        <v>1885</v>
      </c>
      <c r="AT713" s="188" t="s">
        <v>49</v>
      </c>
      <c r="AV713" s="187" t="e">
        <f t="shared" si="4"/>
        <v>#N/A</v>
      </c>
      <c r="AW713" s="188">
        <v>0</v>
      </c>
      <c r="AX713" s="188">
        <v>0</v>
      </c>
      <c r="AY713" s="188" t="e">
        <f>VLOOKUP(B713,#REF!,1,0)</f>
        <v>#REF!</v>
      </c>
    </row>
    <row r="714" spans="1:51">
      <c r="A714" s="187" t="str">
        <f>VLOOKUP(B714,'Item in worksheet'!J:J,1,0)</f>
        <v>CSP10-1497</v>
      </c>
      <c r="B714" s="188" t="s">
        <v>1395</v>
      </c>
      <c r="C714" s="188" t="s">
        <v>1868</v>
      </c>
      <c r="F714" s="188" t="s">
        <v>1923</v>
      </c>
      <c r="N714" s="188" t="s">
        <v>60</v>
      </c>
      <c r="Z714" s="188">
        <v>800</v>
      </c>
      <c r="AA714" s="188" t="s">
        <v>1507</v>
      </c>
      <c r="AB714" s="188">
        <v>9</v>
      </c>
      <c r="AC714" s="188" t="s">
        <v>45</v>
      </c>
      <c r="AG714" s="188" t="s">
        <v>42</v>
      </c>
      <c r="AN714" s="188" t="s">
        <v>4391</v>
      </c>
      <c r="AO714" s="188" t="s">
        <v>1886</v>
      </c>
      <c r="AQ714" s="216" t="s">
        <v>1885</v>
      </c>
      <c r="AT714" s="188" t="s">
        <v>49</v>
      </c>
      <c r="AV714" s="187" t="e">
        <f t="shared" si="4"/>
        <v>#N/A</v>
      </c>
      <c r="AW714" s="188">
        <v>0</v>
      </c>
      <c r="AX714" s="188">
        <v>0</v>
      </c>
      <c r="AY714" s="188" t="e">
        <f>VLOOKUP(B714,#REF!,1,0)</f>
        <v>#REF!</v>
      </c>
    </row>
    <row r="715" spans="1:51">
      <c r="A715" s="187" t="str">
        <f>VLOOKUP(B715,'Item in worksheet'!J:J,1,0)</f>
        <v>CSP10-1498</v>
      </c>
      <c r="B715" s="188" t="s">
        <v>1396</v>
      </c>
      <c r="C715" s="188" t="s">
        <v>1868</v>
      </c>
      <c r="F715" s="188" t="s">
        <v>1923</v>
      </c>
      <c r="N715" s="188" t="s">
        <v>60</v>
      </c>
      <c r="Z715" s="188">
        <v>800</v>
      </c>
      <c r="AA715" s="188" t="s">
        <v>1507</v>
      </c>
      <c r="AB715" s="188">
        <v>9</v>
      </c>
      <c r="AC715" s="188" t="s">
        <v>53</v>
      </c>
      <c r="AG715" s="188" t="s">
        <v>42</v>
      </c>
      <c r="AN715" s="188" t="s">
        <v>4391</v>
      </c>
      <c r="AO715" s="188" t="s">
        <v>1886</v>
      </c>
      <c r="AQ715" s="216" t="s">
        <v>1885</v>
      </c>
      <c r="AT715" s="188" t="s">
        <v>49</v>
      </c>
      <c r="AV715" s="187" t="e">
        <f t="shared" si="4"/>
        <v>#N/A</v>
      </c>
      <c r="AW715" s="188">
        <v>0</v>
      </c>
      <c r="AX715" s="188">
        <v>0</v>
      </c>
      <c r="AY715" s="188" t="e">
        <f>VLOOKUP(B715,#REF!,1,0)</f>
        <v>#REF!</v>
      </c>
    </row>
    <row r="716" spans="1:51">
      <c r="A716" s="187" t="str">
        <f>VLOOKUP(B716,'Item in worksheet'!J:J,1,0)</f>
        <v>CSP10-1499</v>
      </c>
      <c r="B716" s="188" t="s">
        <v>1397</v>
      </c>
      <c r="C716" s="188" t="s">
        <v>1868</v>
      </c>
      <c r="F716" s="188" t="s">
        <v>1923</v>
      </c>
      <c r="N716" s="188" t="s">
        <v>60</v>
      </c>
      <c r="Z716" s="188">
        <v>800</v>
      </c>
      <c r="AA716" s="188" t="s">
        <v>1507</v>
      </c>
      <c r="AB716" s="188">
        <v>9</v>
      </c>
      <c r="AC716" s="188" t="s">
        <v>56</v>
      </c>
      <c r="AG716" s="188" t="s">
        <v>42</v>
      </c>
      <c r="AN716" s="188" t="s">
        <v>4391</v>
      </c>
      <c r="AO716" s="188" t="s">
        <v>1886</v>
      </c>
      <c r="AQ716" s="216" t="s">
        <v>1885</v>
      </c>
      <c r="AT716" s="188" t="s">
        <v>49</v>
      </c>
      <c r="AV716" s="187" t="e">
        <f t="shared" si="4"/>
        <v>#N/A</v>
      </c>
      <c r="AW716" s="188">
        <v>0</v>
      </c>
      <c r="AX716" s="188">
        <v>0</v>
      </c>
      <c r="AY716" s="188" t="e">
        <f>VLOOKUP(B716,#REF!,1,0)</f>
        <v>#REF!</v>
      </c>
    </row>
    <row r="717" spans="1:51">
      <c r="A717" s="187" t="str">
        <f>VLOOKUP(B717,'Item in worksheet'!J:J,1,0)</f>
        <v>CSP12-1500</v>
      </c>
      <c r="B717" s="188" t="s">
        <v>1398</v>
      </c>
      <c r="C717" s="188" t="s">
        <v>1868</v>
      </c>
      <c r="F717" s="188" t="s">
        <v>1923</v>
      </c>
      <c r="N717" s="188" t="s">
        <v>60</v>
      </c>
      <c r="Z717" s="188">
        <v>800</v>
      </c>
      <c r="AA717" s="188" t="s">
        <v>1507</v>
      </c>
      <c r="AB717" s="188">
        <v>9</v>
      </c>
      <c r="AC717" s="188" t="s">
        <v>1898</v>
      </c>
      <c r="AG717" s="188" t="s">
        <v>42</v>
      </c>
      <c r="AN717" s="188" t="s">
        <v>4391</v>
      </c>
      <c r="AO717" s="188" t="s">
        <v>1886</v>
      </c>
      <c r="AQ717" s="216" t="s">
        <v>1885</v>
      </c>
      <c r="AT717" s="188" t="s">
        <v>49</v>
      </c>
      <c r="AV717" s="187" t="e">
        <f t="shared" si="4"/>
        <v>#N/A</v>
      </c>
      <c r="AW717" s="188">
        <v>0</v>
      </c>
      <c r="AX717" s="188">
        <v>0</v>
      </c>
      <c r="AY717" s="188" t="e">
        <f>VLOOKUP(B717,#REF!,1,0)</f>
        <v>#REF!</v>
      </c>
    </row>
    <row r="718" spans="1:51">
      <c r="A718" s="187" t="str">
        <f>VLOOKUP(B718,'Item in worksheet'!J:J,1,0)</f>
        <v>CSP12-1501</v>
      </c>
      <c r="B718" s="188" t="s">
        <v>1399</v>
      </c>
      <c r="C718" s="188" t="s">
        <v>1868</v>
      </c>
      <c r="F718" s="188" t="s">
        <v>1923</v>
      </c>
      <c r="N718" s="188" t="s">
        <v>60</v>
      </c>
      <c r="Z718" s="188">
        <v>800</v>
      </c>
      <c r="AA718" s="188" t="s">
        <v>1507</v>
      </c>
      <c r="AB718" s="188">
        <v>9</v>
      </c>
      <c r="AC718" s="188" t="s">
        <v>1899</v>
      </c>
      <c r="AG718" s="188" t="s">
        <v>42</v>
      </c>
      <c r="AN718" s="188" t="s">
        <v>4391</v>
      </c>
      <c r="AO718" s="188" t="s">
        <v>1886</v>
      </c>
      <c r="AQ718" s="216" t="s">
        <v>1885</v>
      </c>
      <c r="AT718" s="188" t="s">
        <v>49</v>
      </c>
      <c r="AV718" s="187" t="e">
        <f t="shared" si="4"/>
        <v>#N/A</v>
      </c>
      <c r="AW718" s="188">
        <v>0</v>
      </c>
      <c r="AX718" s="188">
        <v>0</v>
      </c>
      <c r="AY718" s="188" t="e">
        <f>VLOOKUP(B718,#REF!,1,0)</f>
        <v>#REF!</v>
      </c>
    </row>
    <row r="719" spans="1:51">
      <c r="A719" s="187" t="str">
        <f>VLOOKUP(B719,'Item in worksheet'!J:J,1,0)</f>
        <v>LCN10-0109</v>
      </c>
      <c r="B719" s="188" t="s">
        <v>1402</v>
      </c>
      <c r="C719" s="188" t="s">
        <v>1869</v>
      </c>
      <c r="F719" s="188" t="s">
        <v>1923</v>
      </c>
      <c r="N719" s="188" t="s">
        <v>60</v>
      </c>
      <c r="Z719" s="188">
        <v>1000</v>
      </c>
      <c r="AA719" s="188" t="s">
        <v>1507</v>
      </c>
      <c r="AB719" s="188">
        <v>9</v>
      </c>
      <c r="AC719" s="188" t="s">
        <v>45</v>
      </c>
      <c r="AG719" s="188" t="s">
        <v>42</v>
      </c>
      <c r="AN719" s="188" t="s">
        <v>4391</v>
      </c>
      <c r="AO719" s="188" t="s">
        <v>1887</v>
      </c>
      <c r="AQ719" s="216" t="s">
        <v>1370</v>
      </c>
      <c r="AT719" s="188" t="s">
        <v>49</v>
      </c>
      <c r="AV719" s="187" t="e">
        <f t="shared" si="4"/>
        <v>#N/A</v>
      </c>
      <c r="AW719" s="188">
        <v>0</v>
      </c>
      <c r="AX719" s="188">
        <v>0</v>
      </c>
      <c r="AY719" s="188" t="e">
        <f>VLOOKUP(B719,#REF!,1,0)</f>
        <v>#REF!</v>
      </c>
    </row>
    <row r="720" spans="1:51">
      <c r="A720" s="187" t="str">
        <f>VLOOKUP(B720,'Item in worksheet'!J:J,1,0)</f>
        <v>LCN10-0110</v>
      </c>
      <c r="B720" s="188" t="s">
        <v>1403</v>
      </c>
      <c r="C720" s="188" t="s">
        <v>1869</v>
      </c>
      <c r="F720" s="188" t="s">
        <v>1923</v>
      </c>
      <c r="N720" s="188" t="s">
        <v>60</v>
      </c>
      <c r="Z720" s="188">
        <v>1000</v>
      </c>
      <c r="AA720" s="188" t="s">
        <v>1507</v>
      </c>
      <c r="AB720" s="188">
        <v>9</v>
      </c>
      <c r="AC720" s="188" t="s">
        <v>53</v>
      </c>
      <c r="AG720" s="188" t="s">
        <v>42</v>
      </c>
      <c r="AN720" s="188" t="s">
        <v>4391</v>
      </c>
      <c r="AO720" s="188" t="s">
        <v>1887</v>
      </c>
      <c r="AQ720" s="216" t="s">
        <v>1370</v>
      </c>
      <c r="AT720" s="188" t="s">
        <v>49</v>
      </c>
      <c r="AV720" s="187" t="e">
        <f t="shared" si="4"/>
        <v>#N/A</v>
      </c>
      <c r="AW720" s="188">
        <v>0</v>
      </c>
      <c r="AX720" s="188">
        <v>0</v>
      </c>
      <c r="AY720" s="188" t="e">
        <f>VLOOKUP(B720,#REF!,1,0)</f>
        <v>#REF!</v>
      </c>
    </row>
    <row r="721" spans="1:51">
      <c r="A721" s="187" t="str">
        <f>VLOOKUP(B721,'Item in worksheet'!J:J,1,0)</f>
        <v>LCN12-0111</v>
      </c>
      <c r="B721" s="188" t="s">
        <v>1404</v>
      </c>
      <c r="C721" s="188" t="s">
        <v>1869</v>
      </c>
      <c r="F721" s="188" t="s">
        <v>1923</v>
      </c>
      <c r="N721" s="188" t="s">
        <v>60</v>
      </c>
      <c r="Z721" s="188">
        <v>1000</v>
      </c>
      <c r="AA721" s="188" t="s">
        <v>1507</v>
      </c>
      <c r="AB721" s="188">
        <v>9</v>
      </c>
      <c r="AC721" s="188" t="s">
        <v>1898</v>
      </c>
      <c r="AG721" s="188" t="s">
        <v>42</v>
      </c>
      <c r="AN721" s="188" t="s">
        <v>4391</v>
      </c>
      <c r="AO721" s="188" t="s">
        <v>1887</v>
      </c>
      <c r="AQ721" s="216" t="s">
        <v>1370</v>
      </c>
      <c r="AT721" s="188" t="s">
        <v>49</v>
      </c>
      <c r="AV721" s="187" t="e">
        <f t="shared" si="4"/>
        <v>#N/A</v>
      </c>
      <c r="AW721" s="188">
        <v>0</v>
      </c>
      <c r="AX721" s="188">
        <v>0</v>
      </c>
      <c r="AY721" s="188" t="e">
        <f>VLOOKUP(B721,#REF!,1,0)</f>
        <v>#REF!</v>
      </c>
    </row>
    <row r="722" spans="1:51">
      <c r="A722" s="187" t="str">
        <f>VLOOKUP(B722,'Item in worksheet'!J:J,1,0)</f>
        <v>LCN12-0112</v>
      </c>
      <c r="B722" s="188" t="s">
        <v>1405</v>
      </c>
      <c r="C722" s="188" t="s">
        <v>1869</v>
      </c>
      <c r="F722" s="188" t="s">
        <v>1923</v>
      </c>
      <c r="N722" s="188" t="s">
        <v>60</v>
      </c>
      <c r="Z722" s="188">
        <v>1000</v>
      </c>
      <c r="AA722" s="188" t="s">
        <v>1507</v>
      </c>
      <c r="AB722" s="188">
        <v>9</v>
      </c>
      <c r="AC722" s="188" t="s">
        <v>1899</v>
      </c>
      <c r="AG722" s="188" t="s">
        <v>42</v>
      </c>
      <c r="AN722" s="188" t="s">
        <v>4391</v>
      </c>
      <c r="AO722" s="188" t="s">
        <v>1887</v>
      </c>
      <c r="AQ722" s="216" t="s">
        <v>1370</v>
      </c>
      <c r="AT722" s="188" t="s">
        <v>49</v>
      </c>
      <c r="AV722" s="187" t="e">
        <f t="shared" si="4"/>
        <v>#N/A</v>
      </c>
      <c r="AW722" s="188">
        <v>0</v>
      </c>
      <c r="AX722" s="188">
        <v>0</v>
      </c>
      <c r="AY722" s="188" t="e">
        <f>VLOOKUP(B722,#REF!,1,0)</f>
        <v>#REF!</v>
      </c>
    </row>
    <row r="723" spans="1:51">
      <c r="A723" s="187" t="str">
        <f>VLOOKUP(B723,'Item in worksheet'!J:J,1,0)</f>
        <v>LCN10-0121</v>
      </c>
      <c r="B723" s="188" t="s">
        <v>1407</v>
      </c>
      <c r="C723" s="188" t="s">
        <v>1870</v>
      </c>
      <c r="F723" s="188" t="s">
        <v>1923</v>
      </c>
      <c r="N723" s="188" t="s">
        <v>60</v>
      </c>
      <c r="Z723" s="188">
        <v>1000</v>
      </c>
      <c r="AA723" s="188" t="s">
        <v>1507</v>
      </c>
      <c r="AB723" s="188">
        <v>9</v>
      </c>
      <c r="AC723" s="188" t="s">
        <v>45</v>
      </c>
      <c r="AG723" s="188" t="s">
        <v>42</v>
      </c>
      <c r="AN723" s="188" t="s">
        <v>4391</v>
      </c>
      <c r="AO723" s="188" t="s">
        <v>1887</v>
      </c>
      <c r="AQ723" s="216" t="s">
        <v>1370</v>
      </c>
      <c r="AT723" s="188" t="s">
        <v>49</v>
      </c>
      <c r="AV723" s="187" t="e">
        <f t="shared" si="4"/>
        <v>#N/A</v>
      </c>
      <c r="AW723" s="188">
        <v>0</v>
      </c>
      <c r="AX723" s="188">
        <v>0</v>
      </c>
      <c r="AY723" s="188" t="e">
        <f>VLOOKUP(B723,#REF!,1,0)</f>
        <v>#REF!</v>
      </c>
    </row>
    <row r="724" spans="1:51">
      <c r="A724" s="187" t="str">
        <f>VLOOKUP(B724,'Item in worksheet'!J:J,1,0)</f>
        <v>LCN10-0122</v>
      </c>
      <c r="B724" s="188" t="s">
        <v>1408</v>
      </c>
      <c r="C724" s="188" t="s">
        <v>1870</v>
      </c>
      <c r="F724" s="188" t="s">
        <v>1923</v>
      </c>
      <c r="N724" s="188" t="s">
        <v>60</v>
      </c>
      <c r="Z724" s="188">
        <v>1000</v>
      </c>
      <c r="AA724" s="188" t="s">
        <v>1507</v>
      </c>
      <c r="AB724" s="188">
        <v>9</v>
      </c>
      <c r="AC724" s="188" t="s">
        <v>53</v>
      </c>
      <c r="AG724" s="188" t="s">
        <v>42</v>
      </c>
      <c r="AN724" s="188" t="s">
        <v>4391</v>
      </c>
      <c r="AO724" s="188" t="s">
        <v>1887</v>
      </c>
      <c r="AQ724" s="216" t="s">
        <v>1370</v>
      </c>
      <c r="AT724" s="188" t="s">
        <v>49</v>
      </c>
      <c r="AV724" s="187" t="e">
        <f t="shared" si="4"/>
        <v>#N/A</v>
      </c>
      <c r="AW724" s="188">
        <v>0</v>
      </c>
      <c r="AX724" s="188">
        <v>0</v>
      </c>
      <c r="AY724" s="188" t="e">
        <f>VLOOKUP(B724,#REF!,1,0)</f>
        <v>#REF!</v>
      </c>
    </row>
    <row r="725" spans="1:51">
      <c r="A725" s="187" t="str">
        <f>VLOOKUP(B725,'Item in worksheet'!J:J,1,0)</f>
        <v>LCN12-0123</v>
      </c>
      <c r="B725" s="188" t="s">
        <v>1409</v>
      </c>
      <c r="C725" s="188" t="s">
        <v>1870</v>
      </c>
      <c r="F725" s="188" t="s">
        <v>1923</v>
      </c>
      <c r="N725" s="188" t="s">
        <v>60</v>
      </c>
      <c r="Z725" s="188">
        <v>1000</v>
      </c>
      <c r="AA725" s="188" t="s">
        <v>1507</v>
      </c>
      <c r="AB725" s="188">
        <v>9</v>
      </c>
      <c r="AC725" s="188" t="s">
        <v>1898</v>
      </c>
      <c r="AG725" s="188" t="s">
        <v>42</v>
      </c>
      <c r="AN725" s="188" t="s">
        <v>4391</v>
      </c>
      <c r="AO725" s="188" t="s">
        <v>1887</v>
      </c>
      <c r="AQ725" s="216" t="s">
        <v>1370</v>
      </c>
      <c r="AT725" s="188" t="s">
        <v>49</v>
      </c>
      <c r="AV725" s="187" t="e">
        <f t="shared" si="4"/>
        <v>#N/A</v>
      </c>
      <c r="AW725" s="188">
        <v>0</v>
      </c>
      <c r="AX725" s="188">
        <v>0</v>
      </c>
      <c r="AY725" s="188" t="e">
        <f>VLOOKUP(B725,#REF!,1,0)</f>
        <v>#REF!</v>
      </c>
    </row>
    <row r="726" spans="1:51">
      <c r="A726" s="187" t="str">
        <f>VLOOKUP(B726,'Item in worksheet'!J:J,1,0)</f>
        <v>LCN12-0124</v>
      </c>
      <c r="B726" s="188" t="s">
        <v>1410</v>
      </c>
      <c r="C726" s="188" t="s">
        <v>1870</v>
      </c>
      <c r="F726" s="188" t="s">
        <v>1923</v>
      </c>
      <c r="N726" s="188" t="s">
        <v>60</v>
      </c>
      <c r="Z726" s="188">
        <v>1000</v>
      </c>
      <c r="AA726" s="188" t="s">
        <v>1507</v>
      </c>
      <c r="AB726" s="188">
        <v>9</v>
      </c>
      <c r="AC726" s="188" t="s">
        <v>1899</v>
      </c>
      <c r="AG726" s="188" t="s">
        <v>42</v>
      </c>
      <c r="AN726" s="188" t="s">
        <v>4391</v>
      </c>
      <c r="AO726" s="188" t="s">
        <v>1887</v>
      </c>
      <c r="AQ726" s="216" t="s">
        <v>1370</v>
      </c>
      <c r="AT726" s="188" t="s">
        <v>49</v>
      </c>
      <c r="AV726" s="187" t="e">
        <f t="shared" si="4"/>
        <v>#N/A</v>
      </c>
      <c r="AW726" s="188">
        <v>0</v>
      </c>
      <c r="AX726" s="188">
        <v>0</v>
      </c>
      <c r="AY726" s="188" t="e">
        <f>VLOOKUP(B726,#REF!,1,0)</f>
        <v>#REF!</v>
      </c>
    </row>
    <row r="727" spans="1:51">
      <c r="A727" s="187" t="str">
        <f>VLOOKUP(B727,'Item in worksheet'!J:J,1,0)</f>
        <v>LCN10-0125</v>
      </c>
      <c r="B727" s="188" t="s">
        <v>1412</v>
      </c>
      <c r="C727" s="188" t="s">
        <v>1871</v>
      </c>
      <c r="F727" s="188" t="s">
        <v>1923</v>
      </c>
      <c r="N727" s="188" t="s">
        <v>60</v>
      </c>
      <c r="Z727" s="188">
        <v>1000</v>
      </c>
      <c r="AA727" s="188" t="s">
        <v>1507</v>
      </c>
      <c r="AB727" s="188">
        <v>9</v>
      </c>
      <c r="AC727" s="188" t="s">
        <v>45</v>
      </c>
      <c r="AG727" s="188" t="s">
        <v>42</v>
      </c>
      <c r="AN727" s="188" t="s">
        <v>4391</v>
      </c>
      <c r="AO727" s="188" t="s">
        <v>1886</v>
      </c>
      <c r="AQ727" s="216" t="s">
        <v>553</v>
      </c>
      <c r="AT727" s="188" t="s">
        <v>49</v>
      </c>
      <c r="AV727" s="187" t="e">
        <f t="shared" si="4"/>
        <v>#N/A</v>
      </c>
      <c r="AW727" s="188">
        <v>0</v>
      </c>
      <c r="AX727" s="188">
        <v>0</v>
      </c>
      <c r="AY727" s="188" t="e">
        <f>VLOOKUP(B727,#REF!,1,0)</f>
        <v>#REF!</v>
      </c>
    </row>
    <row r="728" spans="1:51">
      <c r="A728" s="187" t="str">
        <f>VLOOKUP(B728,'Item in worksheet'!J:J,1,0)</f>
        <v>LCN10-0126</v>
      </c>
      <c r="B728" s="188" t="s">
        <v>1413</v>
      </c>
      <c r="C728" s="188" t="s">
        <v>1871</v>
      </c>
      <c r="F728" s="188" t="s">
        <v>1923</v>
      </c>
      <c r="N728" s="188" t="s">
        <v>60</v>
      </c>
      <c r="Z728" s="188">
        <v>1000</v>
      </c>
      <c r="AA728" s="188" t="s">
        <v>1507</v>
      </c>
      <c r="AB728" s="188">
        <v>9</v>
      </c>
      <c r="AC728" s="188" t="s">
        <v>53</v>
      </c>
      <c r="AG728" s="188" t="s">
        <v>42</v>
      </c>
      <c r="AN728" s="188" t="s">
        <v>4391</v>
      </c>
      <c r="AO728" s="188" t="s">
        <v>1886</v>
      </c>
      <c r="AQ728" s="216" t="s">
        <v>553</v>
      </c>
      <c r="AT728" s="188" t="s">
        <v>49</v>
      </c>
      <c r="AV728" s="187" t="e">
        <f t="shared" si="4"/>
        <v>#N/A</v>
      </c>
      <c r="AW728" s="188">
        <v>0</v>
      </c>
      <c r="AX728" s="188">
        <v>0</v>
      </c>
      <c r="AY728" s="188" t="e">
        <f>VLOOKUP(B728,#REF!,1,0)</f>
        <v>#REF!</v>
      </c>
    </row>
    <row r="729" spans="1:51">
      <c r="A729" s="187" t="str">
        <f>VLOOKUP(B729,'Item in worksheet'!J:J,1,0)</f>
        <v>LCN12-0127</v>
      </c>
      <c r="B729" s="188" t="s">
        <v>1414</v>
      </c>
      <c r="C729" s="188" t="s">
        <v>1871</v>
      </c>
      <c r="F729" s="188" t="s">
        <v>1923</v>
      </c>
      <c r="N729" s="188" t="s">
        <v>60</v>
      </c>
      <c r="Z729" s="188">
        <v>1000</v>
      </c>
      <c r="AA729" s="188" t="s">
        <v>1507</v>
      </c>
      <c r="AB729" s="188">
        <v>9</v>
      </c>
      <c r="AC729" s="188" t="s">
        <v>1898</v>
      </c>
      <c r="AG729" s="188" t="s">
        <v>42</v>
      </c>
      <c r="AN729" s="188" t="s">
        <v>4391</v>
      </c>
      <c r="AO729" s="188" t="s">
        <v>1886</v>
      </c>
      <c r="AQ729" s="216" t="s">
        <v>553</v>
      </c>
      <c r="AT729" s="188" t="s">
        <v>49</v>
      </c>
      <c r="AV729" s="187" t="e">
        <f t="shared" si="4"/>
        <v>#N/A</v>
      </c>
      <c r="AW729" s="188">
        <v>0</v>
      </c>
      <c r="AX729" s="188">
        <v>0</v>
      </c>
      <c r="AY729" s="188" t="e">
        <f>VLOOKUP(B729,#REF!,1,0)</f>
        <v>#REF!</v>
      </c>
    </row>
    <row r="730" spans="1:51">
      <c r="A730" s="187" t="str">
        <f>VLOOKUP(B730,'Item in worksheet'!J:J,1,0)</f>
        <v>LCN12-0128</v>
      </c>
      <c r="B730" s="188" t="s">
        <v>1415</v>
      </c>
      <c r="C730" s="188" t="s">
        <v>1871</v>
      </c>
      <c r="F730" s="188" t="s">
        <v>1923</v>
      </c>
      <c r="N730" s="188" t="s">
        <v>60</v>
      </c>
      <c r="Z730" s="188">
        <v>1000</v>
      </c>
      <c r="AA730" s="188" t="s">
        <v>1507</v>
      </c>
      <c r="AB730" s="188">
        <v>9</v>
      </c>
      <c r="AC730" s="188" t="s">
        <v>1899</v>
      </c>
      <c r="AG730" s="188" t="s">
        <v>42</v>
      </c>
      <c r="AN730" s="188" t="s">
        <v>4391</v>
      </c>
      <c r="AO730" s="188" t="s">
        <v>1886</v>
      </c>
      <c r="AQ730" s="216" t="s">
        <v>553</v>
      </c>
      <c r="AT730" s="188" t="s">
        <v>49</v>
      </c>
      <c r="AV730" s="187" t="e">
        <f t="shared" si="4"/>
        <v>#N/A</v>
      </c>
      <c r="AW730" s="188">
        <v>0</v>
      </c>
      <c r="AX730" s="188">
        <v>0</v>
      </c>
      <c r="AY730" s="188" t="e">
        <f>VLOOKUP(B730,#REF!,1,0)</f>
        <v>#REF!</v>
      </c>
    </row>
    <row r="731" spans="1:51">
      <c r="A731" s="187" t="str">
        <f>VLOOKUP(B731,'Item in worksheet'!J:J,1,0)</f>
        <v>CSP10-1472</v>
      </c>
      <c r="B731" s="188" t="s">
        <v>1418</v>
      </c>
      <c r="C731" s="188" t="s">
        <v>1872</v>
      </c>
      <c r="F731" s="188" t="s">
        <v>1923</v>
      </c>
      <c r="N731" s="188" t="s">
        <v>60</v>
      </c>
      <c r="Z731" s="188">
        <v>1000</v>
      </c>
      <c r="AA731" s="188" t="s">
        <v>1507</v>
      </c>
      <c r="AB731" s="188">
        <v>9</v>
      </c>
      <c r="AC731" s="188" t="s">
        <v>45</v>
      </c>
      <c r="AG731" s="188" t="s">
        <v>42</v>
      </c>
      <c r="AN731" s="188" t="s">
        <v>4391</v>
      </c>
      <c r="AO731" s="188" t="s">
        <v>1887</v>
      </c>
      <c r="AQ731" s="216" t="s">
        <v>1370</v>
      </c>
      <c r="AT731" s="188" t="s">
        <v>49</v>
      </c>
      <c r="AV731" s="187" t="e">
        <f t="shared" si="4"/>
        <v>#N/A</v>
      </c>
      <c r="AW731" s="188">
        <v>0</v>
      </c>
      <c r="AX731" s="188">
        <v>0</v>
      </c>
      <c r="AY731" s="188" t="e">
        <f>VLOOKUP(B731,#REF!,1,0)</f>
        <v>#REF!</v>
      </c>
    </row>
    <row r="732" spans="1:51">
      <c r="A732" s="187" t="str">
        <f>VLOOKUP(B732,'Item in worksheet'!J:J,1,0)</f>
        <v>CSP10-1473</v>
      </c>
      <c r="B732" s="188" t="s">
        <v>1419</v>
      </c>
      <c r="C732" s="188" t="s">
        <v>1872</v>
      </c>
      <c r="F732" s="188" t="s">
        <v>1923</v>
      </c>
      <c r="N732" s="188" t="s">
        <v>60</v>
      </c>
      <c r="Z732" s="188">
        <v>1000</v>
      </c>
      <c r="AA732" s="188" t="s">
        <v>1507</v>
      </c>
      <c r="AB732" s="188">
        <v>9</v>
      </c>
      <c r="AC732" s="188" t="s">
        <v>53</v>
      </c>
      <c r="AG732" s="188" t="s">
        <v>42</v>
      </c>
      <c r="AN732" s="188" t="s">
        <v>4391</v>
      </c>
      <c r="AO732" s="188" t="s">
        <v>1887</v>
      </c>
      <c r="AQ732" s="216" t="s">
        <v>1370</v>
      </c>
      <c r="AT732" s="188" t="s">
        <v>49</v>
      </c>
      <c r="AV732" s="187" t="e">
        <f t="shared" si="4"/>
        <v>#N/A</v>
      </c>
      <c r="AW732" s="188">
        <v>0</v>
      </c>
      <c r="AX732" s="188">
        <v>0</v>
      </c>
      <c r="AY732" s="188" t="e">
        <f>VLOOKUP(B732,#REF!,1,0)</f>
        <v>#REF!</v>
      </c>
    </row>
    <row r="733" spans="1:51">
      <c r="A733" s="187" t="str">
        <f>VLOOKUP(B733,'Item in worksheet'!J:J,1,0)</f>
        <v>CSP12-1474</v>
      </c>
      <c r="B733" s="188" t="s">
        <v>1420</v>
      </c>
      <c r="C733" s="188" t="s">
        <v>1872</v>
      </c>
      <c r="F733" s="188" t="s">
        <v>1923</v>
      </c>
      <c r="N733" s="188" t="s">
        <v>60</v>
      </c>
      <c r="Z733" s="188">
        <v>1000</v>
      </c>
      <c r="AA733" s="188" t="s">
        <v>1507</v>
      </c>
      <c r="AB733" s="188">
        <v>9</v>
      </c>
      <c r="AC733" s="188" t="s">
        <v>1898</v>
      </c>
      <c r="AG733" s="188" t="s">
        <v>42</v>
      </c>
      <c r="AN733" s="188" t="s">
        <v>4391</v>
      </c>
      <c r="AO733" s="188" t="s">
        <v>1887</v>
      </c>
      <c r="AQ733" s="216" t="s">
        <v>1370</v>
      </c>
      <c r="AT733" s="188" t="s">
        <v>49</v>
      </c>
      <c r="AV733" s="187" t="e">
        <f t="shared" si="4"/>
        <v>#N/A</v>
      </c>
      <c r="AW733" s="188">
        <v>0</v>
      </c>
      <c r="AX733" s="188">
        <v>0</v>
      </c>
      <c r="AY733" s="188" t="e">
        <f>VLOOKUP(B733,#REF!,1,0)</f>
        <v>#REF!</v>
      </c>
    </row>
    <row r="734" spans="1:51">
      <c r="A734" s="187" t="str">
        <f>VLOOKUP(B734,'Item in worksheet'!J:J,1,0)</f>
        <v>CSP12-1475</v>
      </c>
      <c r="B734" s="188" t="s">
        <v>1421</v>
      </c>
      <c r="C734" s="188" t="s">
        <v>1872</v>
      </c>
      <c r="F734" s="188" t="s">
        <v>1923</v>
      </c>
      <c r="N734" s="188" t="s">
        <v>60</v>
      </c>
      <c r="Z734" s="188">
        <v>1000</v>
      </c>
      <c r="AA734" s="188" t="s">
        <v>1507</v>
      </c>
      <c r="AB734" s="188">
        <v>9</v>
      </c>
      <c r="AC734" s="188" t="s">
        <v>1899</v>
      </c>
      <c r="AG734" s="188" t="s">
        <v>42</v>
      </c>
      <c r="AN734" s="188" t="s">
        <v>4391</v>
      </c>
      <c r="AO734" s="188" t="s">
        <v>1887</v>
      </c>
      <c r="AQ734" s="216" t="s">
        <v>1370</v>
      </c>
      <c r="AT734" s="188" t="s">
        <v>49</v>
      </c>
      <c r="AV734" s="187" t="e">
        <f t="shared" si="4"/>
        <v>#N/A</v>
      </c>
      <c r="AW734" s="188">
        <v>0</v>
      </c>
      <c r="AX734" s="188">
        <v>0</v>
      </c>
      <c r="AY734" s="188" t="e">
        <f>VLOOKUP(B734,#REF!,1,0)</f>
        <v>#REF!</v>
      </c>
    </row>
    <row r="735" spans="1:51">
      <c r="A735" s="187" t="str">
        <f>VLOOKUP(B735,'Item in worksheet'!J:J,1,0)</f>
        <v>CSP10-1476</v>
      </c>
      <c r="B735" s="188" t="s">
        <v>1423</v>
      </c>
      <c r="C735" s="188" t="s">
        <v>1873</v>
      </c>
      <c r="F735" s="188" t="s">
        <v>1923</v>
      </c>
      <c r="N735" s="188" t="s">
        <v>60</v>
      </c>
      <c r="Z735" s="188">
        <v>1000</v>
      </c>
      <c r="AA735" s="188" t="s">
        <v>1507</v>
      </c>
      <c r="AB735" s="188">
        <v>9</v>
      </c>
      <c r="AC735" s="188" t="s">
        <v>45</v>
      </c>
      <c r="AG735" s="188" t="s">
        <v>42</v>
      </c>
      <c r="AN735" s="188" t="s">
        <v>4391</v>
      </c>
      <c r="AO735" s="188" t="s">
        <v>1887</v>
      </c>
      <c r="AQ735" s="216" t="s">
        <v>1370</v>
      </c>
      <c r="AT735" s="188" t="s">
        <v>49</v>
      </c>
      <c r="AV735" s="187" t="e">
        <f t="shared" si="4"/>
        <v>#N/A</v>
      </c>
      <c r="AW735" s="188">
        <v>0</v>
      </c>
      <c r="AX735" s="188">
        <v>0</v>
      </c>
      <c r="AY735" s="188" t="e">
        <f>VLOOKUP(B735,#REF!,1,0)</f>
        <v>#REF!</v>
      </c>
    </row>
    <row r="736" spans="1:51">
      <c r="A736" s="187" t="str">
        <f>VLOOKUP(B736,'Item in worksheet'!J:J,1,0)</f>
        <v>CSP10-1477</v>
      </c>
      <c r="B736" s="188" t="s">
        <v>1424</v>
      </c>
      <c r="C736" s="188" t="s">
        <v>1873</v>
      </c>
      <c r="F736" s="188" t="s">
        <v>1923</v>
      </c>
      <c r="N736" s="188" t="s">
        <v>60</v>
      </c>
      <c r="Z736" s="188">
        <v>1000</v>
      </c>
      <c r="AA736" s="188" t="s">
        <v>1507</v>
      </c>
      <c r="AB736" s="188">
        <v>9</v>
      </c>
      <c r="AC736" s="188" t="s">
        <v>53</v>
      </c>
      <c r="AG736" s="188" t="s">
        <v>42</v>
      </c>
      <c r="AN736" s="188" t="s">
        <v>4391</v>
      </c>
      <c r="AO736" s="188" t="s">
        <v>1887</v>
      </c>
      <c r="AQ736" s="216" t="s">
        <v>1370</v>
      </c>
      <c r="AT736" s="188" t="s">
        <v>49</v>
      </c>
      <c r="AV736" s="187" t="e">
        <f t="shared" si="4"/>
        <v>#N/A</v>
      </c>
      <c r="AW736" s="188">
        <v>0</v>
      </c>
      <c r="AX736" s="188">
        <v>0</v>
      </c>
      <c r="AY736" s="188" t="e">
        <f>VLOOKUP(B736,#REF!,1,0)</f>
        <v>#REF!</v>
      </c>
    </row>
    <row r="737" spans="1:51">
      <c r="A737" s="187" t="str">
        <f>VLOOKUP(B737,'Item in worksheet'!J:J,1,0)</f>
        <v>CSP12-1478</v>
      </c>
      <c r="B737" s="188" t="s">
        <v>1425</v>
      </c>
      <c r="C737" s="188" t="s">
        <v>1873</v>
      </c>
      <c r="F737" s="188" t="s">
        <v>1923</v>
      </c>
      <c r="N737" s="188" t="s">
        <v>60</v>
      </c>
      <c r="Z737" s="188">
        <v>1000</v>
      </c>
      <c r="AA737" s="188" t="s">
        <v>1507</v>
      </c>
      <c r="AB737" s="188">
        <v>9</v>
      </c>
      <c r="AC737" s="188" t="s">
        <v>1898</v>
      </c>
      <c r="AG737" s="188" t="s">
        <v>42</v>
      </c>
      <c r="AN737" s="188" t="s">
        <v>4391</v>
      </c>
      <c r="AO737" s="188" t="s">
        <v>1887</v>
      </c>
      <c r="AQ737" s="216" t="s">
        <v>1370</v>
      </c>
      <c r="AT737" s="188" t="s">
        <v>49</v>
      </c>
      <c r="AV737" s="187" t="e">
        <f t="shared" si="4"/>
        <v>#N/A</v>
      </c>
      <c r="AW737" s="188">
        <v>0</v>
      </c>
      <c r="AX737" s="188">
        <v>0</v>
      </c>
      <c r="AY737" s="188" t="e">
        <f>VLOOKUP(B737,#REF!,1,0)</f>
        <v>#REF!</v>
      </c>
    </row>
    <row r="738" spans="1:51">
      <c r="A738" s="187" t="str">
        <f>VLOOKUP(B738,'Item in worksheet'!J:J,1,0)</f>
        <v>CSP12-1479</v>
      </c>
      <c r="B738" s="188" t="s">
        <v>1426</v>
      </c>
      <c r="C738" s="188" t="s">
        <v>1873</v>
      </c>
      <c r="F738" s="188" t="s">
        <v>1923</v>
      </c>
      <c r="N738" s="188" t="s">
        <v>60</v>
      </c>
      <c r="Z738" s="188">
        <v>1000</v>
      </c>
      <c r="AA738" s="188" t="s">
        <v>1507</v>
      </c>
      <c r="AB738" s="188">
        <v>9</v>
      </c>
      <c r="AC738" s="188" t="s">
        <v>1899</v>
      </c>
      <c r="AG738" s="188" t="s">
        <v>42</v>
      </c>
      <c r="AN738" s="188" t="s">
        <v>4391</v>
      </c>
      <c r="AO738" s="188" t="s">
        <v>1887</v>
      </c>
      <c r="AQ738" s="216" t="s">
        <v>1370</v>
      </c>
      <c r="AT738" s="188" t="s">
        <v>49</v>
      </c>
      <c r="AV738" s="187" t="e">
        <f t="shared" si="4"/>
        <v>#N/A</v>
      </c>
      <c r="AW738" s="188">
        <v>0</v>
      </c>
      <c r="AX738" s="188">
        <v>0</v>
      </c>
      <c r="AY738" s="188" t="e">
        <f>VLOOKUP(B738,#REF!,1,0)</f>
        <v>#REF!</v>
      </c>
    </row>
    <row r="739" spans="1:51">
      <c r="A739" s="187" t="str">
        <f>VLOOKUP(B739,'Item in worksheet'!J:J,1,0)</f>
        <v>CSP10-1480</v>
      </c>
      <c r="B739" s="188" t="s">
        <v>1428</v>
      </c>
      <c r="C739" s="188" t="s">
        <v>1874</v>
      </c>
      <c r="F739" s="188" t="s">
        <v>1923</v>
      </c>
      <c r="N739" s="188" t="s">
        <v>60</v>
      </c>
      <c r="Z739" s="188">
        <v>800</v>
      </c>
      <c r="AA739" s="188" t="s">
        <v>1507</v>
      </c>
      <c r="AB739" s="188">
        <v>9</v>
      </c>
      <c r="AC739" s="188" t="s">
        <v>45</v>
      </c>
      <c r="AG739" s="188" t="s">
        <v>42</v>
      </c>
      <c r="AN739" s="188" t="s">
        <v>4391</v>
      </c>
      <c r="AO739" s="188" t="s">
        <v>1886</v>
      </c>
      <c r="AQ739" s="216" t="s">
        <v>553</v>
      </c>
      <c r="AT739" s="188" t="s">
        <v>49</v>
      </c>
      <c r="AV739" s="187" t="e">
        <f t="shared" ref="AV739:AV785" si="5">VLOOKUP(C739,$C$1:$C$417,1,0)</f>
        <v>#N/A</v>
      </c>
      <c r="AW739" s="188">
        <v>0</v>
      </c>
      <c r="AX739" s="188">
        <v>0</v>
      </c>
      <c r="AY739" s="188" t="e">
        <f>VLOOKUP(B739,#REF!,1,0)</f>
        <v>#REF!</v>
      </c>
    </row>
    <row r="740" spans="1:51">
      <c r="A740" s="187" t="str">
        <f>VLOOKUP(B740,'Item in worksheet'!J:J,1,0)</f>
        <v>CSP10-1481</v>
      </c>
      <c r="B740" s="188" t="s">
        <v>1429</v>
      </c>
      <c r="C740" s="188" t="s">
        <v>1874</v>
      </c>
      <c r="F740" s="188" t="s">
        <v>1923</v>
      </c>
      <c r="N740" s="188" t="s">
        <v>60</v>
      </c>
      <c r="Z740" s="188">
        <v>800</v>
      </c>
      <c r="AA740" s="188" t="s">
        <v>1507</v>
      </c>
      <c r="AB740" s="188">
        <v>9</v>
      </c>
      <c r="AC740" s="188" t="s">
        <v>53</v>
      </c>
      <c r="AG740" s="188" t="s">
        <v>42</v>
      </c>
      <c r="AN740" s="188" t="s">
        <v>4391</v>
      </c>
      <c r="AO740" s="188" t="s">
        <v>1886</v>
      </c>
      <c r="AQ740" s="216" t="s">
        <v>553</v>
      </c>
      <c r="AT740" s="188" t="s">
        <v>49</v>
      </c>
      <c r="AV740" s="187" t="e">
        <f t="shared" si="5"/>
        <v>#N/A</v>
      </c>
      <c r="AW740" s="188">
        <v>0</v>
      </c>
      <c r="AX740" s="188">
        <v>0</v>
      </c>
      <c r="AY740" s="188" t="e">
        <f>VLOOKUP(B740,#REF!,1,0)</f>
        <v>#REF!</v>
      </c>
    </row>
    <row r="741" spans="1:51">
      <c r="A741" s="187" t="str">
        <f>VLOOKUP(B741,'Item in worksheet'!J:J,1,0)</f>
        <v>CSP12-1482</v>
      </c>
      <c r="B741" s="188" t="s">
        <v>1430</v>
      </c>
      <c r="C741" s="188" t="s">
        <v>1874</v>
      </c>
      <c r="F741" s="188" t="s">
        <v>1923</v>
      </c>
      <c r="N741" s="188" t="s">
        <v>60</v>
      </c>
      <c r="Z741" s="188">
        <v>800</v>
      </c>
      <c r="AA741" s="188" t="s">
        <v>1507</v>
      </c>
      <c r="AB741" s="188">
        <v>9</v>
      </c>
      <c r="AC741" s="188" t="s">
        <v>1898</v>
      </c>
      <c r="AG741" s="188" t="s">
        <v>42</v>
      </c>
      <c r="AN741" s="188" t="s">
        <v>4391</v>
      </c>
      <c r="AO741" s="188" t="s">
        <v>1886</v>
      </c>
      <c r="AQ741" s="216" t="s">
        <v>553</v>
      </c>
      <c r="AT741" s="188" t="s">
        <v>49</v>
      </c>
      <c r="AV741" s="187" t="e">
        <f t="shared" si="5"/>
        <v>#N/A</v>
      </c>
      <c r="AW741" s="188">
        <v>0</v>
      </c>
      <c r="AX741" s="188">
        <v>0</v>
      </c>
      <c r="AY741" s="188" t="e">
        <f>VLOOKUP(B741,#REF!,1,0)</f>
        <v>#REF!</v>
      </c>
    </row>
    <row r="742" spans="1:51">
      <c r="A742" s="187" t="str">
        <f>VLOOKUP(B742,'Item in worksheet'!J:J,1,0)</f>
        <v>CSP12-1483</v>
      </c>
      <c r="B742" s="188" t="s">
        <v>1431</v>
      </c>
      <c r="C742" s="188" t="s">
        <v>1874</v>
      </c>
      <c r="F742" s="188" t="s">
        <v>1923</v>
      </c>
      <c r="N742" s="188" t="s">
        <v>60</v>
      </c>
      <c r="Z742" s="188">
        <v>800</v>
      </c>
      <c r="AA742" s="188" t="s">
        <v>1507</v>
      </c>
      <c r="AB742" s="188">
        <v>9</v>
      </c>
      <c r="AC742" s="188" t="s">
        <v>1899</v>
      </c>
      <c r="AG742" s="188" t="s">
        <v>42</v>
      </c>
      <c r="AN742" s="188" t="s">
        <v>4391</v>
      </c>
      <c r="AO742" s="188" t="s">
        <v>1886</v>
      </c>
      <c r="AQ742" s="216" t="s">
        <v>553</v>
      </c>
      <c r="AT742" s="188" t="s">
        <v>49</v>
      </c>
      <c r="AV742" s="187" t="e">
        <f t="shared" si="5"/>
        <v>#N/A</v>
      </c>
      <c r="AW742" s="188">
        <v>0</v>
      </c>
      <c r="AX742" s="188">
        <v>0</v>
      </c>
      <c r="AY742" s="188" t="e">
        <f>VLOOKUP(B742,#REF!,1,0)</f>
        <v>#REF!</v>
      </c>
    </row>
    <row r="743" spans="1:51">
      <c r="A743" s="187" t="str">
        <f>VLOOKUP(B743,'Item in worksheet'!J:J,1,0)</f>
        <v>CSP10-1484</v>
      </c>
      <c r="B743" s="188" t="s">
        <v>1434</v>
      </c>
      <c r="C743" s="188" t="s">
        <v>1854</v>
      </c>
      <c r="F743" s="188" t="s">
        <v>1923</v>
      </c>
      <c r="N743" s="188" t="s">
        <v>60</v>
      </c>
      <c r="Z743" s="188">
        <v>800</v>
      </c>
      <c r="AA743" s="188" t="s">
        <v>1507</v>
      </c>
      <c r="AB743" s="188">
        <v>9</v>
      </c>
      <c r="AC743" s="188" t="s">
        <v>45</v>
      </c>
      <c r="AG743" s="188" t="s">
        <v>42</v>
      </c>
      <c r="AN743" s="188" t="s">
        <v>4391</v>
      </c>
      <c r="AO743" s="188" t="s">
        <v>1886</v>
      </c>
      <c r="AQ743" s="216" t="s">
        <v>553</v>
      </c>
      <c r="AT743" s="188" t="s">
        <v>49</v>
      </c>
      <c r="AV743" s="187" t="e">
        <f t="shared" si="5"/>
        <v>#N/A</v>
      </c>
      <c r="AW743" s="188">
        <v>0</v>
      </c>
      <c r="AX743" s="188">
        <v>0</v>
      </c>
      <c r="AY743" s="188" t="e">
        <f>VLOOKUP(B743,#REF!,1,0)</f>
        <v>#REF!</v>
      </c>
    </row>
    <row r="744" spans="1:51">
      <c r="A744" s="187" t="str">
        <f>VLOOKUP(B744,'Item in worksheet'!J:J,1,0)</f>
        <v>CSP10-1485</v>
      </c>
      <c r="B744" s="188" t="s">
        <v>1435</v>
      </c>
      <c r="C744" s="188" t="s">
        <v>1854</v>
      </c>
      <c r="F744" s="188" t="s">
        <v>1923</v>
      </c>
      <c r="N744" s="188" t="s">
        <v>60</v>
      </c>
      <c r="Z744" s="188">
        <v>800</v>
      </c>
      <c r="AA744" s="188" t="s">
        <v>1507</v>
      </c>
      <c r="AB744" s="188">
        <v>9</v>
      </c>
      <c r="AC744" s="188" t="s">
        <v>53</v>
      </c>
      <c r="AG744" s="188" t="s">
        <v>42</v>
      </c>
      <c r="AN744" s="188" t="s">
        <v>4391</v>
      </c>
      <c r="AO744" s="188" t="s">
        <v>1886</v>
      </c>
      <c r="AQ744" s="216" t="s">
        <v>553</v>
      </c>
      <c r="AT744" s="188" t="s">
        <v>49</v>
      </c>
      <c r="AV744" s="187" t="e">
        <f t="shared" si="5"/>
        <v>#N/A</v>
      </c>
      <c r="AW744" s="188">
        <v>0</v>
      </c>
      <c r="AX744" s="188">
        <v>0</v>
      </c>
      <c r="AY744" s="188" t="e">
        <f>VLOOKUP(B744,#REF!,1,0)</f>
        <v>#REF!</v>
      </c>
    </row>
    <row r="745" spans="1:51">
      <c r="A745" s="187" t="str">
        <f>VLOOKUP(B745,'Item in worksheet'!J:J,1,0)</f>
        <v>CSP12-1486</v>
      </c>
      <c r="B745" s="188" t="s">
        <v>1436</v>
      </c>
      <c r="C745" s="188" t="s">
        <v>1854</v>
      </c>
      <c r="F745" s="188" t="s">
        <v>1923</v>
      </c>
      <c r="N745" s="188" t="s">
        <v>60</v>
      </c>
      <c r="Z745" s="188">
        <v>800</v>
      </c>
      <c r="AA745" s="188" t="s">
        <v>1507</v>
      </c>
      <c r="AB745" s="188">
        <v>9</v>
      </c>
      <c r="AC745" s="188" t="s">
        <v>1898</v>
      </c>
      <c r="AG745" s="188" t="s">
        <v>42</v>
      </c>
      <c r="AN745" s="188" t="s">
        <v>4391</v>
      </c>
      <c r="AO745" s="188" t="s">
        <v>1886</v>
      </c>
      <c r="AQ745" s="216" t="s">
        <v>553</v>
      </c>
      <c r="AT745" s="188" t="s">
        <v>49</v>
      </c>
      <c r="AV745" s="187" t="e">
        <f t="shared" si="5"/>
        <v>#N/A</v>
      </c>
      <c r="AW745" s="188">
        <v>0</v>
      </c>
      <c r="AX745" s="188">
        <v>0</v>
      </c>
      <c r="AY745" s="188" t="e">
        <f>VLOOKUP(B745,#REF!,1,0)</f>
        <v>#REF!</v>
      </c>
    </row>
    <row r="746" spans="1:51">
      <c r="A746" s="187" t="str">
        <f>VLOOKUP(B746,'Item in worksheet'!J:J,1,0)</f>
        <v>CSP12-1487</v>
      </c>
      <c r="B746" s="188" t="s">
        <v>1437</v>
      </c>
      <c r="C746" s="188" t="s">
        <v>1854</v>
      </c>
      <c r="F746" s="188" t="s">
        <v>1923</v>
      </c>
      <c r="N746" s="188" t="s">
        <v>60</v>
      </c>
      <c r="Z746" s="188">
        <v>800</v>
      </c>
      <c r="AA746" s="188" t="s">
        <v>1507</v>
      </c>
      <c r="AB746" s="188">
        <v>9</v>
      </c>
      <c r="AC746" s="188" t="s">
        <v>1899</v>
      </c>
      <c r="AG746" s="188" t="s">
        <v>42</v>
      </c>
      <c r="AN746" s="188" t="s">
        <v>4391</v>
      </c>
      <c r="AO746" s="188" t="s">
        <v>1886</v>
      </c>
      <c r="AQ746" s="216" t="s">
        <v>553</v>
      </c>
      <c r="AT746" s="188" t="s">
        <v>49</v>
      </c>
      <c r="AV746" s="187" t="e">
        <f t="shared" si="5"/>
        <v>#N/A</v>
      </c>
      <c r="AW746" s="188">
        <v>0</v>
      </c>
      <c r="AX746" s="188">
        <v>0</v>
      </c>
      <c r="AY746" s="188" t="e">
        <f>VLOOKUP(B746,#REF!,1,0)</f>
        <v>#REF!</v>
      </c>
    </row>
    <row r="747" spans="1:51">
      <c r="A747" s="187" t="str">
        <f>VLOOKUP(B747,'Item in worksheet'!J:J,1,0)</f>
        <v>CL10-0001</v>
      </c>
      <c r="B747" s="188" t="s">
        <v>1440</v>
      </c>
      <c r="C747" s="188" t="s">
        <v>1858</v>
      </c>
      <c r="F747" s="188" t="s">
        <v>1923</v>
      </c>
      <c r="N747" s="188" t="s">
        <v>60</v>
      </c>
      <c r="Z747" s="188">
        <v>800</v>
      </c>
      <c r="AA747" s="188" t="s">
        <v>1863</v>
      </c>
      <c r="AB747" s="188">
        <v>9</v>
      </c>
      <c r="AC747" s="188" t="s">
        <v>45</v>
      </c>
      <c r="AG747" s="188" t="s">
        <v>42</v>
      </c>
      <c r="AN747" s="188" t="s">
        <v>4391</v>
      </c>
      <c r="AO747" s="188" t="s">
        <v>1887</v>
      </c>
      <c r="AQ747" s="216" t="s">
        <v>48</v>
      </c>
      <c r="AT747" s="188" t="s">
        <v>49</v>
      </c>
      <c r="AV747" s="187" t="e">
        <f t="shared" si="5"/>
        <v>#N/A</v>
      </c>
      <c r="AW747" s="188">
        <v>0</v>
      </c>
      <c r="AX747" s="188">
        <v>0</v>
      </c>
      <c r="AY747" s="188" t="e">
        <f>VLOOKUP(B747,#REF!,1,0)</f>
        <v>#REF!</v>
      </c>
    </row>
    <row r="748" spans="1:51">
      <c r="A748" s="187" t="str">
        <f>VLOOKUP(B748,'Item in worksheet'!J:J,1,0)</f>
        <v>CL10-0002</v>
      </c>
      <c r="B748" s="188" t="s">
        <v>1441</v>
      </c>
      <c r="C748" s="188" t="s">
        <v>1858</v>
      </c>
      <c r="F748" s="188" t="s">
        <v>1923</v>
      </c>
      <c r="N748" s="188" t="s">
        <v>60</v>
      </c>
      <c r="Z748" s="188">
        <v>800</v>
      </c>
      <c r="AA748" s="188" t="s">
        <v>1863</v>
      </c>
      <c r="AB748" s="188">
        <v>9</v>
      </c>
      <c r="AC748" s="188" t="s">
        <v>53</v>
      </c>
      <c r="AG748" s="188" t="s">
        <v>42</v>
      </c>
      <c r="AN748" s="188" t="s">
        <v>4391</v>
      </c>
      <c r="AO748" s="188" t="s">
        <v>1887</v>
      </c>
      <c r="AQ748" s="216" t="s">
        <v>48</v>
      </c>
      <c r="AT748" s="188" t="s">
        <v>49</v>
      </c>
      <c r="AV748" s="187" t="e">
        <f t="shared" si="5"/>
        <v>#N/A</v>
      </c>
      <c r="AW748" s="188">
        <v>0</v>
      </c>
      <c r="AX748" s="188">
        <v>0</v>
      </c>
      <c r="AY748" s="188" t="e">
        <f>VLOOKUP(B748,#REF!,1,0)</f>
        <v>#REF!</v>
      </c>
    </row>
    <row r="749" spans="1:51">
      <c r="A749" s="187" t="str">
        <f>VLOOKUP(B749,'Item in worksheet'!J:J,1,0)</f>
        <v>CL12-0003</v>
      </c>
      <c r="B749" s="188" t="s">
        <v>1442</v>
      </c>
      <c r="C749" s="188" t="s">
        <v>1858</v>
      </c>
      <c r="F749" s="188" t="s">
        <v>1923</v>
      </c>
      <c r="N749" s="188" t="s">
        <v>60</v>
      </c>
      <c r="Z749" s="188">
        <v>800</v>
      </c>
      <c r="AA749" s="188" t="s">
        <v>1863</v>
      </c>
      <c r="AB749" s="188">
        <v>9</v>
      </c>
      <c r="AC749" s="188" t="s">
        <v>1898</v>
      </c>
      <c r="AG749" s="188" t="s">
        <v>42</v>
      </c>
      <c r="AN749" s="188" t="s">
        <v>4391</v>
      </c>
      <c r="AO749" s="188" t="s">
        <v>1887</v>
      </c>
      <c r="AQ749" s="216" t="s">
        <v>48</v>
      </c>
      <c r="AT749" s="188" t="s">
        <v>49</v>
      </c>
      <c r="AV749" s="187" t="e">
        <f t="shared" si="5"/>
        <v>#N/A</v>
      </c>
      <c r="AW749" s="188">
        <v>0</v>
      </c>
      <c r="AX749" s="188">
        <v>0</v>
      </c>
      <c r="AY749" s="188" t="e">
        <f>VLOOKUP(B749,#REF!,1,0)</f>
        <v>#REF!</v>
      </c>
    </row>
    <row r="750" spans="1:51">
      <c r="A750" s="187" t="str">
        <f>VLOOKUP(B750,'Item in worksheet'!J:J,1,0)</f>
        <v>CL12-0004</v>
      </c>
      <c r="B750" s="188" t="s">
        <v>1443</v>
      </c>
      <c r="C750" s="188" t="s">
        <v>1858</v>
      </c>
      <c r="F750" s="188" t="s">
        <v>1923</v>
      </c>
      <c r="N750" s="188" t="s">
        <v>60</v>
      </c>
      <c r="Z750" s="188">
        <v>800</v>
      </c>
      <c r="AA750" s="188" t="s">
        <v>1863</v>
      </c>
      <c r="AB750" s="188">
        <v>9</v>
      </c>
      <c r="AC750" s="188" t="s">
        <v>1899</v>
      </c>
      <c r="AG750" s="188" t="s">
        <v>42</v>
      </c>
      <c r="AN750" s="188" t="s">
        <v>4391</v>
      </c>
      <c r="AO750" s="188" t="s">
        <v>1887</v>
      </c>
      <c r="AQ750" s="216" t="s">
        <v>48</v>
      </c>
      <c r="AT750" s="188" t="s">
        <v>49</v>
      </c>
      <c r="AV750" s="187" t="e">
        <f t="shared" si="5"/>
        <v>#N/A</v>
      </c>
      <c r="AW750" s="188">
        <v>0</v>
      </c>
      <c r="AX750" s="188">
        <v>0</v>
      </c>
      <c r="AY750" s="188" t="e">
        <f>VLOOKUP(B750,#REF!,1,0)</f>
        <v>#REF!</v>
      </c>
    </row>
    <row r="751" spans="1:51">
      <c r="A751" s="187" t="str">
        <f>VLOOKUP(B751,'Item in worksheet'!J:J,1,0)</f>
        <v>CL10-0005</v>
      </c>
      <c r="B751" s="188" t="s">
        <v>1446</v>
      </c>
      <c r="C751" s="188" t="s">
        <v>1875</v>
      </c>
      <c r="F751" s="188" t="s">
        <v>1923</v>
      </c>
      <c r="N751" s="188" t="s">
        <v>60</v>
      </c>
      <c r="Z751" s="188">
        <v>800</v>
      </c>
      <c r="AA751" s="188" t="s">
        <v>1863</v>
      </c>
      <c r="AB751" s="188">
        <v>9</v>
      </c>
      <c r="AC751" s="188" t="s">
        <v>45</v>
      </c>
      <c r="AG751" s="188" t="s">
        <v>42</v>
      </c>
      <c r="AN751" s="188" t="s">
        <v>4391</v>
      </c>
      <c r="AO751" s="188" t="s">
        <v>1887</v>
      </c>
      <c r="AQ751" s="216" t="s">
        <v>48</v>
      </c>
      <c r="AT751" s="188" t="s">
        <v>49</v>
      </c>
      <c r="AV751" s="187" t="e">
        <f t="shared" si="5"/>
        <v>#N/A</v>
      </c>
      <c r="AW751" s="188">
        <v>0</v>
      </c>
      <c r="AX751" s="188">
        <v>0</v>
      </c>
      <c r="AY751" s="188" t="e">
        <f>VLOOKUP(B751,#REF!,1,0)</f>
        <v>#REF!</v>
      </c>
    </row>
    <row r="752" spans="1:51">
      <c r="A752" s="187" t="str">
        <f>VLOOKUP(B752,'Item in worksheet'!J:J,1,0)</f>
        <v>CL10-0006</v>
      </c>
      <c r="B752" s="188" t="s">
        <v>1447</v>
      </c>
      <c r="C752" s="188" t="s">
        <v>1875</v>
      </c>
      <c r="F752" s="188" t="s">
        <v>1923</v>
      </c>
      <c r="N752" s="188" t="s">
        <v>60</v>
      </c>
      <c r="Z752" s="188">
        <v>800</v>
      </c>
      <c r="AA752" s="188" t="s">
        <v>1863</v>
      </c>
      <c r="AB752" s="188">
        <v>9</v>
      </c>
      <c r="AC752" s="188" t="s">
        <v>53</v>
      </c>
      <c r="AG752" s="188" t="s">
        <v>42</v>
      </c>
      <c r="AN752" s="188" t="s">
        <v>4391</v>
      </c>
      <c r="AO752" s="188" t="s">
        <v>1887</v>
      </c>
      <c r="AQ752" s="216" t="s">
        <v>48</v>
      </c>
      <c r="AT752" s="188" t="s">
        <v>49</v>
      </c>
      <c r="AV752" s="187" t="e">
        <f t="shared" si="5"/>
        <v>#N/A</v>
      </c>
      <c r="AW752" s="188">
        <v>0</v>
      </c>
      <c r="AX752" s="188">
        <v>0</v>
      </c>
      <c r="AY752" s="188" t="e">
        <f>VLOOKUP(B752,#REF!,1,0)</f>
        <v>#REF!</v>
      </c>
    </row>
    <row r="753" spans="1:51">
      <c r="A753" s="187" t="str">
        <f>VLOOKUP(B753,'Item in worksheet'!J:J,1,0)</f>
        <v>CL12-0007</v>
      </c>
      <c r="B753" s="188" t="s">
        <v>1448</v>
      </c>
      <c r="C753" s="188" t="s">
        <v>1875</v>
      </c>
      <c r="F753" s="188" t="s">
        <v>1923</v>
      </c>
      <c r="N753" s="188" t="s">
        <v>60</v>
      </c>
      <c r="Z753" s="188">
        <v>800</v>
      </c>
      <c r="AA753" s="188" t="s">
        <v>1863</v>
      </c>
      <c r="AB753" s="188">
        <v>9</v>
      </c>
      <c r="AC753" s="188" t="s">
        <v>1898</v>
      </c>
      <c r="AG753" s="188" t="s">
        <v>42</v>
      </c>
      <c r="AN753" s="188" t="s">
        <v>4391</v>
      </c>
      <c r="AO753" s="188" t="s">
        <v>1887</v>
      </c>
      <c r="AQ753" s="216" t="s">
        <v>48</v>
      </c>
      <c r="AT753" s="188" t="s">
        <v>49</v>
      </c>
      <c r="AV753" s="187" t="e">
        <f t="shared" si="5"/>
        <v>#N/A</v>
      </c>
      <c r="AW753" s="188">
        <v>0</v>
      </c>
      <c r="AX753" s="188">
        <v>0</v>
      </c>
      <c r="AY753" s="188" t="e">
        <f>VLOOKUP(B753,#REF!,1,0)</f>
        <v>#REF!</v>
      </c>
    </row>
    <row r="754" spans="1:51">
      <c r="A754" s="187" t="str">
        <f>VLOOKUP(B754,'Item in worksheet'!J:J,1,0)</f>
        <v>CL12-0008</v>
      </c>
      <c r="B754" s="188" t="s">
        <v>1449</v>
      </c>
      <c r="C754" s="188" t="s">
        <v>1875</v>
      </c>
      <c r="F754" s="188" t="s">
        <v>1923</v>
      </c>
      <c r="N754" s="188" t="s">
        <v>60</v>
      </c>
      <c r="Z754" s="188">
        <v>800</v>
      </c>
      <c r="AA754" s="188" t="s">
        <v>1863</v>
      </c>
      <c r="AB754" s="188">
        <v>9</v>
      </c>
      <c r="AC754" s="188" t="s">
        <v>1899</v>
      </c>
      <c r="AG754" s="188" t="s">
        <v>42</v>
      </c>
      <c r="AN754" s="188" t="s">
        <v>4391</v>
      </c>
      <c r="AO754" s="188" t="s">
        <v>1887</v>
      </c>
      <c r="AQ754" s="216" t="s">
        <v>48</v>
      </c>
      <c r="AT754" s="188" t="s">
        <v>49</v>
      </c>
      <c r="AV754" s="187" t="e">
        <f t="shared" si="5"/>
        <v>#N/A</v>
      </c>
      <c r="AW754" s="188">
        <v>0</v>
      </c>
      <c r="AX754" s="188">
        <v>0</v>
      </c>
      <c r="AY754" s="188" t="e">
        <f>VLOOKUP(B754,#REF!,1,0)</f>
        <v>#REF!</v>
      </c>
    </row>
    <row r="755" spans="1:51">
      <c r="A755" s="187" t="str">
        <f>VLOOKUP(B755,'Item in worksheet'!J:J,1,0)</f>
        <v>CL10-0041</v>
      </c>
      <c r="B755" s="188" t="s">
        <v>1452</v>
      </c>
      <c r="C755" s="188" t="s">
        <v>1876</v>
      </c>
      <c r="F755" s="188" t="s">
        <v>1923</v>
      </c>
      <c r="N755" s="188" t="s">
        <v>60</v>
      </c>
      <c r="Z755" s="188">
        <v>800</v>
      </c>
      <c r="AA755" s="188" t="s">
        <v>1863</v>
      </c>
      <c r="AB755" s="188">
        <v>9</v>
      </c>
      <c r="AC755" s="188" t="s">
        <v>45</v>
      </c>
      <c r="AG755" s="188" t="s">
        <v>42</v>
      </c>
      <c r="AN755" s="188" t="s">
        <v>4391</v>
      </c>
      <c r="AO755" s="188" t="s">
        <v>1887</v>
      </c>
      <c r="AQ755" s="216" t="s">
        <v>48</v>
      </c>
      <c r="AT755" s="188" t="s">
        <v>49</v>
      </c>
      <c r="AV755" s="187" t="e">
        <f t="shared" si="5"/>
        <v>#N/A</v>
      </c>
      <c r="AW755" s="188">
        <v>0</v>
      </c>
      <c r="AX755" s="188">
        <v>0</v>
      </c>
      <c r="AY755" s="188" t="e">
        <f>VLOOKUP(B755,#REF!,1,0)</f>
        <v>#REF!</v>
      </c>
    </row>
    <row r="756" spans="1:51">
      <c r="A756" s="187" t="str">
        <f>VLOOKUP(B756,'Item in worksheet'!J:J,1,0)</f>
        <v>CL10-0042</v>
      </c>
      <c r="B756" s="188" t="s">
        <v>1453</v>
      </c>
      <c r="C756" s="188" t="s">
        <v>1876</v>
      </c>
      <c r="F756" s="188" t="s">
        <v>1923</v>
      </c>
      <c r="N756" s="188" t="s">
        <v>60</v>
      </c>
      <c r="Z756" s="188">
        <v>800</v>
      </c>
      <c r="AA756" s="188" t="s">
        <v>1863</v>
      </c>
      <c r="AB756" s="188">
        <v>9</v>
      </c>
      <c r="AC756" s="188" t="s">
        <v>53</v>
      </c>
      <c r="AG756" s="188" t="s">
        <v>42</v>
      </c>
      <c r="AN756" s="188" t="s">
        <v>4391</v>
      </c>
      <c r="AO756" s="188" t="s">
        <v>1887</v>
      </c>
      <c r="AQ756" s="216" t="s">
        <v>48</v>
      </c>
      <c r="AT756" s="188" t="s">
        <v>49</v>
      </c>
      <c r="AV756" s="187" t="e">
        <f t="shared" si="5"/>
        <v>#N/A</v>
      </c>
      <c r="AW756" s="188">
        <v>0</v>
      </c>
      <c r="AX756" s="188">
        <v>0</v>
      </c>
      <c r="AY756" s="188" t="e">
        <f>VLOOKUP(B756,#REF!,1,0)</f>
        <v>#REF!</v>
      </c>
    </row>
    <row r="757" spans="1:51">
      <c r="A757" s="187" t="str">
        <f>VLOOKUP(B757,'Item in worksheet'!J:J,1,0)</f>
        <v>CL12-0043</v>
      </c>
      <c r="B757" s="188" t="s">
        <v>1454</v>
      </c>
      <c r="C757" s="188" t="s">
        <v>1876</v>
      </c>
      <c r="F757" s="188" t="s">
        <v>1923</v>
      </c>
      <c r="N757" s="188" t="s">
        <v>60</v>
      </c>
      <c r="Z757" s="188">
        <v>800</v>
      </c>
      <c r="AA757" s="188" t="s">
        <v>1863</v>
      </c>
      <c r="AB757" s="188">
        <v>9</v>
      </c>
      <c r="AC757" s="188" t="s">
        <v>1898</v>
      </c>
      <c r="AG757" s="188" t="s">
        <v>42</v>
      </c>
      <c r="AN757" s="188" t="s">
        <v>4391</v>
      </c>
      <c r="AO757" s="188" t="s">
        <v>1887</v>
      </c>
      <c r="AQ757" s="216" t="s">
        <v>48</v>
      </c>
      <c r="AT757" s="188" t="s">
        <v>49</v>
      </c>
      <c r="AV757" s="187" t="e">
        <f t="shared" si="5"/>
        <v>#N/A</v>
      </c>
      <c r="AW757" s="188">
        <v>0</v>
      </c>
      <c r="AX757" s="188">
        <v>0</v>
      </c>
      <c r="AY757" s="188" t="e">
        <f>VLOOKUP(B757,#REF!,1,0)</f>
        <v>#REF!</v>
      </c>
    </row>
    <row r="758" spans="1:51">
      <c r="A758" s="187" t="str">
        <f>VLOOKUP(B758,'Item in worksheet'!J:J,1,0)</f>
        <v>CL12-0044</v>
      </c>
      <c r="B758" s="188" t="s">
        <v>1455</v>
      </c>
      <c r="C758" s="188" t="s">
        <v>1876</v>
      </c>
      <c r="F758" s="188" t="s">
        <v>1923</v>
      </c>
      <c r="N758" s="188" t="s">
        <v>60</v>
      </c>
      <c r="Z758" s="188">
        <v>800</v>
      </c>
      <c r="AA758" s="188" t="s">
        <v>1863</v>
      </c>
      <c r="AB758" s="188">
        <v>9</v>
      </c>
      <c r="AC758" s="188" t="s">
        <v>1899</v>
      </c>
      <c r="AG758" s="188" t="s">
        <v>42</v>
      </c>
      <c r="AN758" s="188" t="s">
        <v>4391</v>
      </c>
      <c r="AO758" s="188" t="s">
        <v>1887</v>
      </c>
      <c r="AQ758" s="216" t="s">
        <v>48</v>
      </c>
      <c r="AT758" s="188" t="s">
        <v>49</v>
      </c>
      <c r="AV758" s="187" t="e">
        <f t="shared" si="5"/>
        <v>#N/A</v>
      </c>
      <c r="AW758" s="188">
        <v>0</v>
      </c>
      <c r="AX758" s="188">
        <v>0</v>
      </c>
      <c r="AY758" s="188" t="e">
        <f>VLOOKUP(B758,#REF!,1,0)</f>
        <v>#REF!</v>
      </c>
    </row>
    <row r="759" spans="1:51">
      <c r="A759" s="187" t="str">
        <f>VLOOKUP(B759,'Item in worksheet'!J:J,1,0)</f>
        <v>CL10-0037</v>
      </c>
      <c r="B759" s="188" t="s">
        <v>1457</v>
      </c>
      <c r="C759" s="188" t="s">
        <v>1877</v>
      </c>
      <c r="F759" s="188" t="s">
        <v>1923</v>
      </c>
      <c r="N759" s="188" t="s">
        <v>60</v>
      </c>
      <c r="Z759" s="188">
        <v>800</v>
      </c>
      <c r="AA759" s="188" t="s">
        <v>1863</v>
      </c>
      <c r="AB759" s="188">
        <v>9</v>
      </c>
      <c r="AC759" s="188" t="s">
        <v>45</v>
      </c>
      <c r="AG759" s="188" t="s">
        <v>42</v>
      </c>
      <c r="AN759" s="188" t="s">
        <v>4391</v>
      </c>
      <c r="AO759" s="188" t="s">
        <v>1887</v>
      </c>
      <c r="AQ759" s="216" t="s">
        <v>48</v>
      </c>
      <c r="AT759" s="188" t="s">
        <v>49</v>
      </c>
      <c r="AV759" s="187" t="e">
        <f t="shared" si="5"/>
        <v>#N/A</v>
      </c>
      <c r="AW759" s="188">
        <v>0</v>
      </c>
      <c r="AX759" s="188">
        <v>0</v>
      </c>
      <c r="AY759" s="188" t="e">
        <f>VLOOKUP(B759,#REF!,1,0)</f>
        <v>#REF!</v>
      </c>
    </row>
    <row r="760" spans="1:51">
      <c r="A760" s="187" t="str">
        <f>VLOOKUP(B760,'Item in worksheet'!J:J,1,0)</f>
        <v>CL10-0038</v>
      </c>
      <c r="B760" s="188" t="s">
        <v>1458</v>
      </c>
      <c r="C760" s="188" t="s">
        <v>1877</v>
      </c>
      <c r="F760" s="188" t="s">
        <v>1923</v>
      </c>
      <c r="N760" s="188" t="s">
        <v>60</v>
      </c>
      <c r="Z760" s="188">
        <v>800</v>
      </c>
      <c r="AA760" s="188" t="s">
        <v>1863</v>
      </c>
      <c r="AB760" s="188">
        <v>9</v>
      </c>
      <c r="AC760" s="188" t="s">
        <v>53</v>
      </c>
      <c r="AG760" s="188" t="s">
        <v>42</v>
      </c>
      <c r="AN760" s="188" t="s">
        <v>4391</v>
      </c>
      <c r="AO760" s="188" t="s">
        <v>1887</v>
      </c>
      <c r="AQ760" s="216" t="s">
        <v>48</v>
      </c>
      <c r="AT760" s="188" t="s">
        <v>49</v>
      </c>
      <c r="AV760" s="187" t="e">
        <f t="shared" si="5"/>
        <v>#N/A</v>
      </c>
      <c r="AW760" s="188">
        <v>0</v>
      </c>
      <c r="AX760" s="188">
        <v>0</v>
      </c>
      <c r="AY760" s="188" t="e">
        <f>VLOOKUP(B760,#REF!,1,0)</f>
        <v>#REF!</v>
      </c>
    </row>
    <row r="761" spans="1:51">
      <c r="A761" s="187" t="str">
        <f>VLOOKUP(B761,'Item in worksheet'!J:J,1,0)</f>
        <v>CL12-0039</v>
      </c>
      <c r="B761" s="188" t="s">
        <v>1459</v>
      </c>
      <c r="C761" s="188" t="s">
        <v>1877</v>
      </c>
      <c r="F761" s="188" t="s">
        <v>1923</v>
      </c>
      <c r="N761" s="188" t="s">
        <v>60</v>
      </c>
      <c r="Z761" s="188">
        <v>800</v>
      </c>
      <c r="AA761" s="188" t="s">
        <v>1863</v>
      </c>
      <c r="AB761" s="188">
        <v>9</v>
      </c>
      <c r="AC761" s="188" t="s">
        <v>1898</v>
      </c>
      <c r="AG761" s="188" t="s">
        <v>42</v>
      </c>
      <c r="AN761" s="188" t="s">
        <v>4391</v>
      </c>
      <c r="AO761" s="188" t="s">
        <v>1887</v>
      </c>
      <c r="AQ761" s="216" t="s">
        <v>48</v>
      </c>
      <c r="AT761" s="188" t="s">
        <v>49</v>
      </c>
      <c r="AV761" s="187" t="e">
        <f t="shared" si="5"/>
        <v>#N/A</v>
      </c>
      <c r="AW761" s="188">
        <v>0</v>
      </c>
      <c r="AX761" s="188">
        <v>0</v>
      </c>
      <c r="AY761" s="188" t="e">
        <f>VLOOKUP(B761,#REF!,1,0)</f>
        <v>#REF!</v>
      </c>
    </row>
    <row r="762" spans="1:51">
      <c r="A762" s="187" t="str">
        <f>VLOOKUP(B762,'Item in worksheet'!J:J,1,0)</f>
        <v>CL12-0040</v>
      </c>
      <c r="B762" s="188" t="s">
        <v>1460</v>
      </c>
      <c r="C762" s="188" t="s">
        <v>1877</v>
      </c>
      <c r="F762" s="188" t="s">
        <v>1923</v>
      </c>
      <c r="N762" s="188" t="s">
        <v>60</v>
      </c>
      <c r="Z762" s="188">
        <v>800</v>
      </c>
      <c r="AA762" s="188" t="s">
        <v>1863</v>
      </c>
      <c r="AB762" s="188">
        <v>9</v>
      </c>
      <c r="AC762" s="188" t="s">
        <v>1899</v>
      </c>
      <c r="AG762" s="188" t="s">
        <v>42</v>
      </c>
      <c r="AN762" s="188" t="s">
        <v>4391</v>
      </c>
      <c r="AO762" s="188" t="s">
        <v>1887</v>
      </c>
      <c r="AQ762" s="216" t="s">
        <v>48</v>
      </c>
      <c r="AT762" s="188" t="s">
        <v>49</v>
      </c>
      <c r="AV762" s="187" t="e">
        <f t="shared" si="5"/>
        <v>#N/A</v>
      </c>
      <c r="AW762" s="188">
        <v>0</v>
      </c>
      <c r="AX762" s="188">
        <v>0</v>
      </c>
      <c r="AY762" s="188" t="e">
        <f>VLOOKUP(B762,#REF!,1,0)</f>
        <v>#REF!</v>
      </c>
    </row>
    <row r="763" spans="1:51">
      <c r="A763" s="187" t="str">
        <f>VLOOKUP(B763,'Item in worksheet'!J:J,1,0)</f>
        <v>CL10-0033</v>
      </c>
      <c r="B763" s="188" t="s">
        <v>1463</v>
      </c>
      <c r="C763" s="188" t="s">
        <v>1878</v>
      </c>
      <c r="F763" s="188" t="s">
        <v>1923</v>
      </c>
      <c r="N763" s="188" t="s">
        <v>60</v>
      </c>
      <c r="Z763" s="188">
        <v>800</v>
      </c>
      <c r="AA763" s="188" t="s">
        <v>1863</v>
      </c>
      <c r="AB763" s="188">
        <v>9</v>
      </c>
      <c r="AC763" s="188" t="s">
        <v>45</v>
      </c>
      <c r="AG763" s="188" t="s">
        <v>42</v>
      </c>
      <c r="AN763" s="188" t="s">
        <v>4391</v>
      </c>
      <c r="AO763" s="188" t="s">
        <v>1887</v>
      </c>
      <c r="AQ763" s="216" t="s">
        <v>48</v>
      </c>
      <c r="AT763" s="188" t="s">
        <v>49</v>
      </c>
      <c r="AV763" s="187" t="e">
        <f t="shared" si="5"/>
        <v>#N/A</v>
      </c>
      <c r="AW763" s="188">
        <v>0</v>
      </c>
      <c r="AX763" s="188">
        <v>0</v>
      </c>
      <c r="AY763" s="188" t="e">
        <f>VLOOKUP(B763,#REF!,1,0)</f>
        <v>#REF!</v>
      </c>
    </row>
    <row r="764" spans="1:51">
      <c r="A764" s="187" t="str">
        <f>VLOOKUP(B764,'Item in worksheet'!J:J,1,0)</f>
        <v>CL10-0034</v>
      </c>
      <c r="B764" s="188" t="s">
        <v>1465</v>
      </c>
      <c r="C764" s="188" t="s">
        <v>1878</v>
      </c>
      <c r="F764" s="188" t="s">
        <v>1923</v>
      </c>
      <c r="N764" s="188" t="s">
        <v>60</v>
      </c>
      <c r="Z764" s="188">
        <v>800</v>
      </c>
      <c r="AA764" s="188" t="s">
        <v>1863</v>
      </c>
      <c r="AB764" s="188">
        <v>9</v>
      </c>
      <c r="AC764" s="188" t="s">
        <v>53</v>
      </c>
      <c r="AG764" s="188" t="s">
        <v>42</v>
      </c>
      <c r="AN764" s="188" t="s">
        <v>4391</v>
      </c>
      <c r="AO764" s="188" t="s">
        <v>1887</v>
      </c>
      <c r="AQ764" s="216" t="s">
        <v>48</v>
      </c>
      <c r="AT764" s="188" t="s">
        <v>49</v>
      </c>
      <c r="AV764" s="187" t="e">
        <f t="shared" si="5"/>
        <v>#N/A</v>
      </c>
      <c r="AW764" s="188">
        <v>0</v>
      </c>
      <c r="AX764" s="188">
        <v>0</v>
      </c>
      <c r="AY764" s="188" t="e">
        <f>VLOOKUP(B764,#REF!,1,0)</f>
        <v>#REF!</v>
      </c>
    </row>
    <row r="765" spans="1:51">
      <c r="A765" s="187" t="str">
        <f>VLOOKUP(B765,'Item in worksheet'!J:J,1,0)</f>
        <v>CL12-0035</v>
      </c>
      <c r="B765" s="188" t="s">
        <v>1467</v>
      </c>
      <c r="C765" s="188" t="s">
        <v>1878</v>
      </c>
      <c r="F765" s="188" t="s">
        <v>1923</v>
      </c>
      <c r="N765" s="188" t="s">
        <v>60</v>
      </c>
      <c r="Z765" s="188">
        <v>800</v>
      </c>
      <c r="AA765" s="188" t="s">
        <v>1863</v>
      </c>
      <c r="AB765" s="188">
        <v>9</v>
      </c>
      <c r="AC765" s="188" t="s">
        <v>1898</v>
      </c>
      <c r="AG765" s="188" t="s">
        <v>42</v>
      </c>
      <c r="AN765" s="188" t="s">
        <v>4391</v>
      </c>
      <c r="AO765" s="188" t="s">
        <v>1887</v>
      </c>
      <c r="AQ765" s="216" t="s">
        <v>48</v>
      </c>
      <c r="AT765" s="188" t="s">
        <v>49</v>
      </c>
      <c r="AV765" s="187" t="e">
        <f t="shared" si="5"/>
        <v>#N/A</v>
      </c>
      <c r="AW765" s="188">
        <v>0</v>
      </c>
      <c r="AX765" s="188">
        <v>0</v>
      </c>
      <c r="AY765" s="188" t="e">
        <f>VLOOKUP(B765,#REF!,1,0)</f>
        <v>#REF!</v>
      </c>
    </row>
    <row r="766" spans="1:51">
      <c r="A766" s="187" t="str">
        <f>VLOOKUP(B766,'Item in worksheet'!J:J,1,0)</f>
        <v>CL12-0036</v>
      </c>
      <c r="B766" s="188" t="s">
        <v>1469</v>
      </c>
      <c r="C766" s="188" t="s">
        <v>1878</v>
      </c>
      <c r="F766" s="188" t="s">
        <v>1923</v>
      </c>
      <c r="N766" s="188" t="s">
        <v>60</v>
      </c>
      <c r="Z766" s="188">
        <v>800</v>
      </c>
      <c r="AA766" s="188" t="s">
        <v>1863</v>
      </c>
      <c r="AB766" s="188">
        <v>9</v>
      </c>
      <c r="AC766" s="188" t="s">
        <v>1899</v>
      </c>
      <c r="AG766" s="188" t="s">
        <v>42</v>
      </c>
      <c r="AN766" s="188" t="s">
        <v>4391</v>
      </c>
      <c r="AO766" s="188" t="s">
        <v>1887</v>
      </c>
      <c r="AQ766" s="216" t="s">
        <v>48</v>
      </c>
      <c r="AT766" s="188" t="s">
        <v>49</v>
      </c>
      <c r="AV766" s="187" t="e">
        <f t="shared" si="5"/>
        <v>#N/A</v>
      </c>
      <c r="AW766" s="188">
        <v>0</v>
      </c>
      <c r="AX766" s="188">
        <v>0</v>
      </c>
      <c r="AY766" s="188" t="e">
        <f>VLOOKUP(B766,#REF!,1,0)</f>
        <v>#REF!</v>
      </c>
    </row>
    <row r="767" spans="1:51">
      <c r="A767" s="187" t="str">
        <f>VLOOKUP(B767,'Item in worksheet'!J:J,1,0)</f>
        <v>CL10-0073</v>
      </c>
      <c r="B767" s="188" t="s">
        <v>1471</v>
      </c>
      <c r="C767" s="188" t="s">
        <v>1879</v>
      </c>
      <c r="F767" s="188" t="s">
        <v>1923</v>
      </c>
      <c r="N767" s="188" t="s">
        <v>60</v>
      </c>
      <c r="Z767" s="188">
        <v>800</v>
      </c>
      <c r="AA767" s="188" t="s">
        <v>1863</v>
      </c>
      <c r="AB767" s="188">
        <v>9</v>
      </c>
      <c r="AC767" s="188" t="s">
        <v>45</v>
      </c>
      <c r="AG767" s="188" t="s">
        <v>42</v>
      </c>
      <c r="AN767" s="188" t="s">
        <v>4391</v>
      </c>
      <c r="AO767" s="188" t="s">
        <v>1887</v>
      </c>
      <c r="AQ767" s="216" t="s">
        <v>48</v>
      </c>
      <c r="AT767" s="188" t="s">
        <v>49</v>
      </c>
      <c r="AV767" s="187" t="e">
        <f t="shared" si="5"/>
        <v>#N/A</v>
      </c>
      <c r="AW767" s="188">
        <v>0</v>
      </c>
      <c r="AX767" s="188">
        <v>0</v>
      </c>
      <c r="AY767" s="188" t="e">
        <f>VLOOKUP(B767,#REF!,1,0)</f>
        <v>#REF!</v>
      </c>
    </row>
    <row r="768" spans="1:51">
      <c r="A768" s="187" t="str">
        <f>VLOOKUP(B768,'Item in worksheet'!J:J,1,0)</f>
        <v>CL10-0074</v>
      </c>
      <c r="B768" s="188" t="s">
        <v>1472</v>
      </c>
      <c r="C768" s="188" t="s">
        <v>1879</v>
      </c>
      <c r="F768" s="188" t="s">
        <v>1923</v>
      </c>
      <c r="N768" s="188" t="s">
        <v>60</v>
      </c>
      <c r="Z768" s="188">
        <v>800</v>
      </c>
      <c r="AA768" s="188" t="s">
        <v>1863</v>
      </c>
      <c r="AB768" s="188">
        <v>9</v>
      </c>
      <c r="AC768" s="188" t="s">
        <v>53</v>
      </c>
      <c r="AG768" s="188" t="s">
        <v>42</v>
      </c>
      <c r="AN768" s="188" t="s">
        <v>4391</v>
      </c>
      <c r="AO768" s="188" t="s">
        <v>1887</v>
      </c>
      <c r="AQ768" s="216" t="s">
        <v>48</v>
      </c>
      <c r="AT768" s="188" t="s">
        <v>49</v>
      </c>
      <c r="AV768" s="187" t="e">
        <f t="shared" si="5"/>
        <v>#N/A</v>
      </c>
      <c r="AW768" s="188">
        <v>0</v>
      </c>
      <c r="AX768" s="188">
        <v>0</v>
      </c>
      <c r="AY768" s="188" t="e">
        <f>VLOOKUP(B768,#REF!,1,0)</f>
        <v>#REF!</v>
      </c>
    </row>
    <row r="769" spans="1:51">
      <c r="A769" s="187" t="str">
        <f>VLOOKUP(B769,'Item in worksheet'!J:J,1,0)</f>
        <v>CL12-0075</v>
      </c>
      <c r="B769" s="188" t="s">
        <v>1473</v>
      </c>
      <c r="C769" s="188" t="s">
        <v>1879</v>
      </c>
      <c r="F769" s="188" t="s">
        <v>1923</v>
      </c>
      <c r="N769" s="188" t="s">
        <v>60</v>
      </c>
      <c r="Z769" s="188">
        <v>800</v>
      </c>
      <c r="AA769" s="188" t="s">
        <v>1863</v>
      </c>
      <c r="AB769" s="188">
        <v>9</v>
      </c>
      <c r="AC769" s="188" t="s">
        <v>1898</v>
      </c>
      <c r="AG769" s="188" t="s">
        <v>42</v>
      </c>
      <c r="AN769" s="188" t="s">
        <v>4391</v>
      </c>
      <c r="AO769" s="188" t="s">
        <v>1887</v>
      </c>
      <c r="AQ769" s="216" t="s">
        <v>48</v>
      </c>
      <c r="AT769" s="188" t="s">
        <v>49</v>
      </c>
      <c r="AV769" s="187" t="e">
        <f t="shared" si="5"/>
        <v>#N/A</v>
      </c>
      <c r="AW769" s="188">
        <v>0</v>
      </c>
      <c r="AX769" s="188">
        <v>0</v>
      </c>
      <c r="AY769" s="188" t="e">
        <f>VLOOKUP(B769,#REF!,1,0)</f>
        <v>#REF!</v>
      </c>
    </row>
    <row r="770" spans="1:51">
      <c r="A770" s="187" t="str">
        <f>VLOOKUP(B770,'Item in worksheet'!J:J,1,0)</f>
        <v>CL12-0076</v>
      </c>
      <c r="B770" s="188" t="s">
        <v>1474</v>
      </c>
      <c r="C770" s="188" t="s">
        <v>1879</v>
      </c>
      <c r="F770" s="188" t="s">
        <v>1923</v>
      </c>
      <c r="N770" s="188" t="s">
        <v>60</v>
      </c>
      <c r="Z770" s="188">
        <v>800</v>
      </c>
      <c r="AA770" s="188" t="s">
        <v>1863</v>
      </c>
      <c r="AB770" s="188">
        <v>9</v>
      </c>
      <c r="AC770" s="188" t="s">
        <v>1899</v>
      </c>
      <c r="AG770" s="188" t="s">
        <v>42</v>
      </c>
      <c r="AN770" s="188" t="s">
        <v>4391</v>
      </c>
      <c r="AO770" s="188" t="s">
        <v>1887</v>
      </c>
      <c r="AQ770" s="216" t="s">
        <v>48</v>
      </c>
      <c r="AT770" s="188" t="s">
        <v>49</v>
      </c>
      <c r="AV770" s="187" t="e">
        <f t="shared" si="5"/>
        <v>#N/A</v>
      </c>
      <c r="AW770" s="188">
        <v>0</v>
      </c>
      <c r="AX770" s="188">
        <v>0</v>
      </c>
      <c r="AY770" s="188" t="e">
        <f>VLOOKUP(B770,#REF!,1,0)</f>
        <v>#REF!</v>
      </c>
    </row>
    <row r="771" spans="1:51">
      <c r="A771" s="187" t="str">
        <f>VLOOKUP(B771,'Item in worksheet'!J:J,1,0)</f>
        <v>CL10-0077</v>
      </c>
      <c r="B771" s="188" t="s">
        <v>1476</v>
      </c>
      <c r="C771" s="188" t="s">
        <v>1880</v>
      </c>
      <c r="F771" s="188" t="s">
        <v>1923</v>
      </c>
      <c r="N771" s="188" t="s">
        <v>60</v>
      </c>
      <c r="Z771" s="188">
        <v>800</v>
      </c>
      <c r="AA771" s="188" t="s">
        <v>1863</v>
      </c>
      <c r="AB771" s="188">
        <v>9</v>
      </c>
      <c r="AC771" s="188" t="s">
        <v>45</v>
      </c>
      <c r="AG771" s="188" t="s">
        <v>42</v>
      </c>
      <c r="AN771" s="188" t="s">
        <v>4391</v>
      </c>
      <c r="AO771" s="188" t="s">
        <v>1887</v>
      </c>
      <c r="AQ771" s="216" t="s">
        <v>48</v>
      </c>
      <c r="AT771" s="188" t="s">
        <v>49</v>
      </c>
      <c r="AV771" s="187" t="e">
        <f t="shared" si="5"/>
        <v>#N/A</v>
      </c>
      <c r="AW771" s="188">
        <v>0</v>
      </c>
      <c r="AX771" s="188">
        <v>0</v>
      </c>
      <c r="AY771" s="188" t="e">
        <f>VLOOKUP(B771,#REF!,1,0)</f>
        <v>#REF!</v>
      </c>
    </row>
    <row r="772" spans="1:51">
      <c r="A772" s="187" t="str">
        <f>VLOOKUP(B772,'Item in worksheet'!J:J,1,0)</f>
        <v>CL10-0078</v>
      </c>
      <c r="B772" s="188" t="s">
        <v>1477</v>
      </c>
      <c r="C772" s="188" t="s">
        <v>1880</v>
      </c>
      <c r="F772" s="188" t="s">
        <v>1923</v>
      </c>
      <c r="N772" s="188" t="s">
        <v>60</v>
      </c>
      <c r="Z772" s="188">
        <v>800</v>
      </c>
      <c r="AA772" s="188" t="s">
        <v>1863</v>
      </c>
      <c r="AB772" s="188">
        <v>9</v>
      </c>
      <c r="AC772" s="188" t="s">
        <v>53</v>
      </c>
      <c r="AG772" s="188" t="s">
        <v>42</v>
      </c>
      <c r="AN772" s="188" t="s">
        <v>4391</v>
      </c>
      <c r="AO772" s="188" t="s">
        <v>1887</v>
      </c>
      <c r="AQ772" s="216" t="s">
        <v>48</v>
      </c>
      <c r="AT772" s="188" t="s">
        <v>49</v>
      </c>
      <c r="AV772" s="187" t="e">
        <f t="shared" si="5"/>
        <v>#N/A</v>
      </c>
      <c r="AW772" s="188">
        <v>0</v>
      </c>
      <c r="AX772" s="188">
        <v>0</v>
      </c>
      <c r="AY772" s="188" t="e">
        <f>VLOOKUP(B772,#REF!,1,0)</f>
        <v>#REF!</v>
      </c>
    </row>
    <row r="773" spans="1:51">
      <c r="A773" s="187" t="str">
        <f>VLOOKUP(B773,'Item in worksheet'!J:J,1,0)</f>
        <v>CL12-0079</v>
      </c>
      <c r="B773" s="188" t="s">
        <v>1478</v>
      </c>
      <c r="C773" s="188" t="s">
        <v>1880</v>
      </c>
      <c r="F773" s="188" t="s">
        <v>1923</v>
      </c>
      <c r="N773" s="188" t="s">
        <v>60</v>
      </c>
      <c r="Z773" s="188">
        <v>800</v>
      </c>
      <c r="AA773" s="188" t="s">
        <v>1863</v>
      </c>
      <c r="AB773" s="188">
        <v>9</v>
      </c>
      <c r="AC773" s="188" t="s">
        <v>1898</v>
      </c>
      <c r="AG773" s="188" t="s">
        <v>42</v>
      </c>
      <c r="AN773" s="188" t="s">
        <v>4391</v>
      </c>
      <c r="AO773" s="188" t="s">
        <v>1887</v>
      </c>
      <c r="AQ773" s="216" t="s">
        <v>48</v>
      </c>
      <c r="AT773" s="188" t="s">
        <v>49</v>
      </c>
      <c r="AV773" s="187" t="e">
        <f t="shared" si="5"/>
        <v>#N/A</v>
      </c>
      <c r="AW773" s="188">
        <v>0</v>
      </c>
      <c r="AX773" s="188">
        <v>0</v>
      </c>
      <c r="AY773" s="188" t="e">
        <f>VLOOKUP(B773,#REF!,1,0)</f>
        <v>#REF!</v>
      </c>
    </row>
    <row r="774" spans="1:51">
      <c r="A774" s="187" t="str">
        <f>VLOOKUP(B774,'Item in worksheet'!J:J,1,0)</f>
        <v>CL12-0080</v>
      </c>
      <c r="B774" s="188" t="s">
        <v>1479</v>
      </c>
      <c r="C774" s="188" t="s">
        <v>1880</v>
      </c>
      <c r="F774" s="188" t="s">
        <v>1923</v>
      </c>
      <c r="N774" s="188" t="s">
        <v>60</v>
      </c>
      <c r="Z774" s="188">
        <v>800</v>
      </c>
      <c r="AA774" s="188" t="s">
        <v>1863</v>
      </c>
      <c r="AB774" s="188">
        <v>9</v>
      </c>
      <c r="AC774" s="188" t="s">
        <v>1899</v>
      </c>
      <c r="AG774" s="188" t="s">
        <v>42</v>
      </c>
      <c r="AN774" s="188" t="s">
        <v>4391</v>
      </c>
      <c r="AO774" s="188" t="s">
        <v>1887</v>
      </c>
      <c r="AQ774" s="216" t="s">
        <v>48</v>
      </c>
      <c r="AT774" s="188" t="s">
        <v>49</v>
      </c>
      <c r="AV774" s="187" t="e">
        <f t="shared" si="5"/>
        <v>#N/A</v>
      </c>
      <c r="AW774" s="188">
        <v>0</v>
      </c>
      <c r="AX774" s="188">
        <v>0</v>
      </c>
      <c r="AY774" s="188" t="e">
        <f>VLOOKUP(B774,#REF!,1,0)</f>
        <v>#REF!</v>
      </c>
    </row>
    <row r="775" spans="1:51">
      <c r="A775" s="187" t="str">
        <f>VLOOKUP(B775,'Item in worksheet'!J:J,1,0)</f>
        <v>CL10-0015</v>
      </c>
      <c r="B775" s="188" t="s">
        <v>1482</v>
      </c>
      <c r="C775" s="188" t="s">
        <v>1881</v>
      </c>
      <c r="F775" s="188" t="s">
        <v>1923</v>
      </c>
      <c r="N775" s="188" t="s">
        <v>60</v>
      </c>
      <c r="Z775" s="188">
        <v>800</v>
      </c>
      <c r="AA775" s="188" t="s">
        <v>1507</v>
      </c>
      <c r="AB775" s="188">
        <v>9</v>
      </c>
      <c r="AC775" s="188" t="s">
        <v>45</v>
      </c>
      <c r="AG775" s="188" t="s">
        <v>42</v>
      </c>
      <c r="AN775" s="188" t="s">
        <v>4391</v>
      </c>
      <c r="AO775" s="188" t="s">
        <v>1887</v>
      </c>
      <c r="AQ775" s="216" t="s">
        <v>994</v>
      </c>
      <c r="AT775" s="188" t="s">
        <v>49</v>
      </c>
      <c r="AV775" s="187" t="e">
        <f t="shared" si="5"/>
        <v>#N/A</v>
      </c>
      <c r="AW775" s="188">
        <v>0</v>
      </c>
      <c r="AX775" s="188">
        <v>0</v>
      </c>
      <c r="AY775" s="188" t="e">
        <f>VLOOKUP(B775,#REF!,1,0)</f>
        <v>#REF!</v>
      </c>
    </row>
    <row r="776" spans="1:51">
      <c r="A776" s="187" t="str">
        <f>VLOOKUP(B776,'Item in worksheet'!J:J,1,0)</f>
        <v>CL10-0016</v>
      </c>
      <c r="B776" s="188" t="s">
        <v>1483</v>
      </c>
      <c r="C776" s="188" t="s">
        <v>1881</v>
      </c>
      <c r="F776" s="188" t="s">
        <v>1923</v>
      </c>
      <c r="N776" s="188" t="s">
        <v>60</v>
      </c>
      <c r="Z776" s="188">
        <v>800</v>
      </c>
      <c r="AA776" s="188" t="s">
        <v>1507</v>
      </c>
      <c r="AB776" s="188">
        <v>9</v>
      </c>
      <c r="AC776" s="188" t="s">
        <v>53</v>
      </c>
      <c r="AG776" s="188" t="s">
        <v>42</v>
      </c>
      <c r="AN776" s="188" t="s">
        <v>4391</v>
      </c>
      <c r="AO776" s="188" t="s">
        <v>1887</v>
      </c>
      <c r="AQ776" s="216" t="s">
        <v>994</v>
      </c>
      <c r="AT776" s="188" t="s">
        <v>49</v>
      </c>
      <c r="AV776" s="187" t="e">
        <f t="shared" si="5"/>
        <v>#N/A</v>
      </c>
      <c r="AW776" s="188">
        <v>0</v>
      </c>
      <c r="AX776" s="188">
        <v>0</v>
      </c>
      <c r="AY776" s="188" t="e">
        <f>VLOOKUP(B776,#REF!,1,0)</f>
        <v>#REF!</v>
      </c>
    </row>
    <row r="777" spans="1:51">
      <c r="A777" s="187" t="str">
        <f>VLOOKUP(B777,'Item in worksheet'!J:J,1,0)</f>
        <v>CL12-0017</v>
      </c>
      <c r="B777" s="188" t="s">
        <v>1484</v>
      </c>
      <c r="C777" s="188" t="s">
        <v>1881</v>
      </c>
      <c r="F777" s="188" t="s">
        <v>1923</v>
      </c>
      <c r="N777" s="188" t="s">
        <v>60</v>
      </c>
      <c r="Z777" s="188">
        <v>800</v>
      </c>
      <c r="AA777" s="188" t="s">
        <v>1507</v>
      </c>
      <c r="AB777" s="188">
        <v>9</v>
      </c>
      <c r="AC777" s="188" t="s">
        <v>1898</v>
      </c>
      <c r="AG777" s="188" t="s">
        <v>42</v>
      </c>
      <c r="AN777" s="188" t="s">
        <v>4391</v>
      </c>
      <c r="AO777" s="188" t="s">
        <v>1887</v>
      </c>
      <c r="AQ777" s="216" t="s">
        <v>994</v>
      </c>
      <c r="AT777" s="188" t="s">
        <v>49</v>
      </c>
      <c r="AV777" s="187" t="e">
        <f t="shared" si="5"/>
        <v>#N/A</v>
      </c>
      <c r="AW777" s="188">
        <v>0</v>
      </c>
      <c r="AX777" s="188">
        <v>0</v>
      </c>
      <c r="AY777" s="188" t="e">
        <f>VLOOKUP(B777,#REF!,1,0)</f>
        <v>#REF!</v>
      </c>
    </row>
    <row r="778" spans="1:51">
      <c r="A778" s="187" t="str">
        <f>VLOOKUP(B778,'Item in worksheet'!J:J,1,0)</f>
        <v>CL12-0018</v>
      </c>
      <c r="B778" s="188" t="s">
        <v>1485</v>
      </c>
      <c r="C778" s="188" t="s">
        <v>1881</v>
      </c>
      <c r="F778" s="188" t="s">
        <v>1923</v>
      </c>
      <c r="N778" s="188" t="s">
        <v>60</v>
      </c>
      <c r="Z778" s="188">
        <v>800</v>
      </c>
      <c r="AA778" s="188" t="s">
        <v>1507</v>
      </c>
      <c r="AB778" s="188">
        <v>9</v>
      </c>
      <c r="AC778" s="188" t="s">
        <v>1899</v>
      </c>
      <c r="AG778" s="188" t="s">
        <v>42</v>
      </c>
      <c r="AN778" s="188" t="s">
        <v>4391</v>
      </c>
      <c r="AO778" s="188" t="s">
        <v>1887</v>
      </c>
      <c r="AQ778" s="216" t="s">
        <v>994</v>
      </c>
      <c r="AT778" s="188" t="s">
        <v>49</v>
      </c>
      <c r="AV778" s="187" t="e">
        <f t="shared" si="5"/>
        <v>#N/A</v>
      </c>
      <c r="AW778" s="188">
        <v>0</v>
      </c>
      <c r="AX778" s="188">
        <v>0</v>
      </c>
      <c r="AY778" s="188" t="e">
        <f>VLOOKUP(B778,#REF!,1,0)</f>
        <v>#REF!</v>
      </c>
    </row>
    <row r="779" spans="1:51">
      <c r="A779" s="187" t="str">
        <f>VLOOKUP(B779,'Item in worksheet'!J:J,1,0)</f>
        <v>CL10-0019</v>
      </c>
      <c r="B779" s="188" t="s">
        <v>1486</v>
      </c>
      <c r="C779" s="188" t="s">
        <v>1882</v>
      </c>
      <c r="F779" s="188" t="s">
        <v>1923</v>
      </c>
      <c r="N779" s="188" t="s">
        <v>60</v>
      </c>
      <c r="Z779" s="188">
        <v>800</v>
      </c>
      <c r="AA779" s="188" t="s">
        <v>1507</v>
      </c>
      <c r="AB779" s="188">
        <v>9</v>
      </c>
      <c r="AC779" s="188" t="s">
        <v>45</v>
      </c>
      <c r="AG779" s="188" t="s">
        <v>42</v>
      </c>
      <c r="AN779" s="188" t="s">
        <v>4391</v>
      </c>
      <c r="AO779" s="188" t="s">
        <v>1887</v>
      </c>
      <c r="AQ779" s="216" t="s">
        <v>994</v>
      </c>
      <c r="AT779" s="188" t="s">
        <v>49</v>
      </c>
      <c r="AV779" s="187" t="e">
        <f t="shared" si="5"/>
        <v>#N/A</v>
      </c>
      <c r="AW779" s="188">
        <v>0</v>
      </c>
      <c r="AX779" s="188">
        <v>0</v>
      </c>
      <c r="AY779" s="188" t="e">
        <f>VLOOKUP(B779,#REF!,1,0)</f>
        <v>#REF!</v>
      </c>
    </row>
    <row r="780" spans="1:51">
      <c r="A780" s="187" t="str">
        <f>VLOOKUP(B780,'Item in worksheet'!J:J,1,0)</f>
        <v>CL10-0020</v>
      </c>
      <c r="B780" s="188" t="s">
        <v>1487</v>
      </c>
      <c r="C780" s="188" t="s">
        <v>1882</v>
      </c>
      <c r="F780" s="188" t="s">
        <v>1923</v>
      </c>
      <c r="N780" s="188" t="s">
        <v>60</v>
      </c>
      <c r="Z780" s="188">
        <v>800</v>
      </c>
      <c r="AA780" s="188" t="s">
        <v>1507</v>
      </c>
      <c r="AB780" s="188">
        <v>9</v>
      </c>
      <c r="AC780" s="188" t="s">
        <v>53</v>
      </c>
      <c r="AG780" s="188" t="s">
        <v>42</v>
      </c>
      <c r="AN780" s="188" t="s">
        <v>4391</v>
      </c>
      <c r="AO780" s="188" t="s">
        <v>1887</v>
      </c>
      <c r="AQ780" s="216" t="s">
        <v>994</v>
      </c>
      <c r="AT780" s="188" t="s">
        <v>49</v>
      </c>
      <c r="AV780" s="187" t="e">
        <f t="shared" si="5"/>
        <v>#N/A</v>
      </c>
      <c r="AW780" s="188">
        <v>0</v>
      </c>
      <c r="AX780" s="188">
        <v>0</v>
      </c>
      <c r="AY780" s="188" t="e">
        <f>VLOOKUP(B780,#REF!,1,0)</f>
        <v>#REF!</v>
      </c>
    </row>
    <row r="781" spans="1:51">
      <c r="A781" s="187" t="str">
        <f>VLOOKUP(B781,'Item in worksheet'!J:J,1,0)</f>
        <v>CL12-0021</v>
      </c>
      <c r="B781" s="188" t="s">
        <v>1488</v>
      </c>
      <c r="C781" s="188" t="s">
        <v>1882</v>
      </c>
      <c r="F781" s="188" t="s">
        <v>1923</v>
      </c>
      <c r="N781" s="188" t="s">
        <v>60</v>
      </c>
      <c r="Z781" s="188">
        <v>800</v>
      </c>
      <c r="AA781" s="188" t="s">
        <v>1507</v>
      </c>
      <c r="AB781" s="188">
        <v>9</v>
      </c>
      <c r="AC781" s="188" t="s">
        <v>1898</v>
      </c>
      <c r="AG781" s="188" t="s">
        <v>42</v>
      </c>
      <c r="AN781" s="188" t="s">
        <v>4391</v>
      </c>
      <c r="AO781" s="188" t="s">
        <v>1887</v>
      </c>
      <c r="AQ781" s="216" t="s">
        <v>994</v>
      </c>
      <c r="AT781" s="188" t="s">
        <v>49</v>
      </c>
      <c r="AV781" s="187" t="e">
        <f t="shared" si="5"/>
        <v>#N/A</v>
      </c>
      <c r="AW781" s="188">
        <v>0</v>
      </c>
      <c r="AX781" s="188">
        <v>0</v>
      </c>
      <c r="AY781" s="188" t="e">
        <f>VLOOKUP(B781,#REF!,1,0)</f>
        <v>#REF!</v>
      </c>
    </row>
    <row r="782" spans="1:51">
      <c r="A782" s="187" t="str">
        <f>VLOOKUP(B782,'Item in worksheet'!J:J,1,0)</f>
        <v>CL12-0022</v>
      </c>
      <c r="B782" s="188" t="s">
        <v>1489</v>
      </c>
      <c r="C782" s="188" t="s">
        <v>1882</v>
      </c>
      <c r="F782" s="188" t="s">
        <v>1923</v>
      </c>
      <c r="N782" s="188" t="s">
        <v>60</v>
      </c>
      <c r="Z782" s="188">
        <v>800</v>
      </c>
      <c r="AA782" s="188" t="s">
        <v>1507</v>
      </c>
      <c r="AB782" s="188">
        <v>9</v>
      </c>
      <c r="AC782" s="188" t="s">
        <v>1899</v>
      </c>
      <c r="AG782" s="188" t="s">
        <v>42</v>
      </c>
      <c r="AN782" s="188" t="s">
        <v>4391</v>
      </c>
      <c r="AO782" s="188" t="s">
        <v>1887</v>
      </c>
      <c r="AQ782" s="216" t="s">
        <v>994</v>
      </c>
      <c r="AT782" s="188" t="s">
        <v>49</v>
      </c>
      <c r="AV782" s="187" t="e">
        <f t="shared" si="5"/>
        <v>#N/A</v>
      </c>
      <c r="AW782" s="188">
        <v>0</v>
      </c>
      <c r="AX782" s="188">
        <v>0</v>
      </c>
      <c r="AY782" s="188" t="e">
        <f>VLOOKUP(B782,#REF!,1,0)</f>
        <v>#REF!</v>
      </c>
    </row>
    <row r="783" spans="1:51">
      <c r="A783" s="187" t="e">
        <f>VLOOKUP(B783,'Item in worksheet'!J:J,1,0)</f>
        <v>#N/A</v>
      </c>
      <c r="B783" s="197" t="s">
        <v>1908</v>
      </c>
      <c r="C783" s="188" t="s">
        <v>1921</v>
      </c>
      <c r="E783" s="188" t="s">
        <v>33</v>
      </c>
      <c r="F783" s="187" t="s">
        <v>1902</v>
      </c>
      <c r="H783" s="188" t="s">
        <v>890</v>
      </c>
      <c r="I783" s="188" t="s">
        <v>1909</v>
      </c>
      <c r="J783" s="188" t="s">
        <v>37</v>
      </c>
      <c r="K783" s="188" t="s">
        <v>1910</v>
      </c>
      <c r="L783" s="188" t="s">
        <v>1911</v>
      </c>
      <c r="M783" s="188" t="s">
        <v>40</v>
      </c>
      <c r="N783" s="188" t="s">
        <v>60</v>
      </c>
      <c r="Q783" s="188">
        <v>8</v>
      </c>
      <c r="V783" s="188">
        <v>10.08</v>
      </c>
      <c r="W783" s="188">
        <v>19.989999999999998</v>
      </c>
      <c r="Z783" s="188">
        <v>8</v>
      </c>
      <c r="AA783" s="188" t="s">
        <v>44</v>
      </c>
      <c r="AB783" s="188">
        <v>9</v>
      </c>
      <c r="AC783" s="188" t="s">
        <v>1912</v>
      </c>
      <c r="AE783" s="191" t="s">
        <v>34</v>
      </c>
      <c r="AG783" s="188" t="s">
        <v>42</v>
      </c>
      <c r="AH783" s="188" t="s">
        <v>34</v>
      </c>
      <c r="AI783" s="188" t="s">
        <v>34</v>
      </c>
      <c r="AJ783" s="188"/>
      <c r="AK783" s="188"/>
      <c r="AL783" s="188"/>
      <c r="AM783" s="188"/>
      <c r="AN783" s="188" t="s">
        <v>4391</v>
      </c>
      <c r="AO783" s="188" t="s">
        <v>1907</v>
      </c>
      <c r="AP783" s="188" t="s">
        <v>34</v>
      </c>
      <c r="AQ783" s="188" t="s">
        <v>1519</v>
      </c>
      <c r="AR783" s="188" t="s">
        <v>32</v>
      </c>
      <c r="AT783" s="188" t="s">
        <v>49</v>
      </c>
      <c r="AV783" s="187" t="e">
        <f t="shared" si="5"/>
        <v>#N/A</v>
      </c>
      <c r="AW783" s="188">
        <v>0</v>
      </c>
      <c r="AX783" s="188">
        <v>0</v>
      </c>
      <c r="AY783" s="188" t="e">
        <f>VLOOKUP(B783,#REF!,1,0)</f>
        <v>#REF!</v>
      </c>
    </row>
    <row r="784" spans="1:51">
      <c r="A784" s="187" t="e">
        <f>VLOOKUP(B784,'Item in worksheet'!J:J,1,0)</f>
        <v>#N/A</v>
      </c>
      <c r="B784" s="197" t="s">
        <v>1913</v>
      </c>
      <c r="C784" s="188" t="s">
        <v>1921</v>
      </c>
      <c r="E784" s="188" t="s">
        <v>33</v>
      </c>
      <c r="F784" s="187" t="s">
        <v>1902</v>
      </c>
      <c r="H784" s="188" t="s">
        <v>890</v>
      </c>
      <c r="I784" s="188" t="s">
        <v>1909</v>
      </c>
      <c r="J784" s="188" t="s">
        <v>37</v>
      </c>
      <c r="K784" s="188" t="s">
        <v>1914</v>
      </c>
      <c r="L784" s="188" t="s">
        <v>1915</v>
      </c>
      <c r="M784" s="188" t="s">
        <v>40</v>
      </c>
      <c r="N784" s="188" t="s">
        <v>60</v>
      </c>
      <c r="Q784" s="188">
        <v>8</v>
      </c>
      <c r="V784" s="188">
        <v>11.81</v>
      </c>
      <c r="W784" s="188">
        <v>24.99</v>
      </c>
      <c r="Z784" s="188">
        <v>8</v>
      </c>
      <c r="AA784" s="188" t="s">
        <v>44</v>
      </c>
      <c r="AB784" s="188">
        <v>9</v>
      </c>
      <c r="AC784" s="188" t="s">
        <v>1912</v>
      </c>
      <c r="AE784" s="191" t="s">
        <v>34</v>
      </c>
      <c r="AG784" s="188" t="s">
        <v>42</v>
      </c>
      <c r="AH784" s="188" t="s">
        <v>34</v>
      </c>
      <c r="AI784" s="188" t="s">
        <v>34</v>
      </c>
      <c r="AJ784" s="188"/>
      <c r="AK784" s="188"/>
      <c r="AL784" s="188"/>
      <c r="AM784" s="188"/>
      <c r="AN784" s="188" t="s">
        <v>4391</v>
      </c>
      <c r="AO784" s="188" t="s">
        <v>1907</v>
      </c>
      <c r="AP784" s="188" t="s">
        <v>34</v>
      </c>
      <c r="AQ784" s="188" t="s">
        <v>1519</v>
      </c>
      <c r="AR784" s="188" t="s">
        <v>32</v>
      </c>
      <c r="AT784" s="188" t="s">
        <v>49</v>
      </c>
      <c r="AV784" s="187" t="e">
        <f t="shared" si="5"/>
        <v>#N/A</v>
      </c>
      <c r="AW784" s="188">
        <v>0</v>
      </c>
      <c r="AX784" s="188">
        <v>0</v>
      </c>
      <c r="AY784" s="188" t="e">
        <f>VLOOKUP(B784,#REF!,1,0)</f>
        <v>#REF!</v>
      </c>
    </row>
    <row r="785" spans="1:51">
      <c r="A785" s="187" t="e">
        <f>VLOOKUP(B785,'Item in worksheet'!J:J,1,0)</f>
        <v>#N/A</v>
      </c>
      <c r="B785" s="197" t="s">
        <v>1916</v>
      </c>
      <c r="C785" s="188" t="s">
        <v>1921</v>
      </c>
      <c r="E785" s="188" t="s">
        <v>33</v>
      </c>
      <c r="F785" s="187" t="s">
        <v>1902</v>
      </c>
      <c r="H785" s="188" t="s">
        <v>890</v>
      </c>
      <c r="I785" s="188" t="s">
        <v>1917</v>
      </c>
      <c r="J785" s="188" t="s">
        <v>37</v>
      </c>
      <c r="K785" s="188" t="s">
        <v>1918</v>
      </c>
      <c r="L785" s="188" t="s">
        <v>1919</v>
      </c>
      <c r="M785" s="188" t="s">
        <v>40</v>
      </c>
      <c r="N785" s="188" t="s">
        <v>60</v>
      </c>
      <c r="Q785" s="188">
        <v>8</v>
      </c>
      <c r="V785" s="188">
        <v>9.4499999999999993</v>
      </c>
      <c r="W785" s="188">
        <v>19.989999999999998</v>
      </c>
      <c r="Z785" s="188">
        <v>8</v>
      </c>
      <c r="AA785" s="188" t="s">
        <v>44</v>
      </c>
      <c r="AB785" s="188">
        <v>9</v>
      </c>
      <c r="AC785" s="188" t="s">
        <v>1920</v>
      </c>
      <c r="AE785" s="191" t="s">
        <v>34</v>
      </c>
      <c r="AG785" s="188" t="s">
        <v>42</v>
      </c>
      <c r="AH785" s="188" t="s">
        <v>34</v>
      </c>
      <c r="AI785" s="188" t="s">
        <v>34</v>
      </c>
      <c r="AJ785" s="188"/>
      <c r="AK785" s="188"/>
      <c r="AL785" s="188"/>
      <c r="AM785" s="188"/>
      <c r="AN785" s="188" t="s">
        <v>4391</v>
      </c>
      <c r="AO785" s="188" t="s">
        <v>1907</v>
      </c>
      <c r="AP785" s="188" t="s">
        <v>34</v>
      </c>
      <c r="AQ785" s="188" t="s">
        <v>1519</v>
      </c>
      <c r="AR785" s="188" t="s">
        <v>32</v>
      </c>
      <c r="AT785" s="188" t="s">
        <v>49</v>
      </c>
      <c r="AV785" s="187" t="e">
        <f t="shared" si="5"/>
        <v>#N/A</v>
      </c>
      <c r="AW785" s="188">
        <v>0</v>
      </c>
      <c r="AX785" s="188">
        <v>0</v>
      </c>
      <c r="AY785" s="188" t="e">
        <f>VLOOKUP(B785,#REF!,1,0)</f>
        <v>#REF!</v>
      </c>
    </row>
    <row r="786" spans="1:51" s="193" customFormat="1">
      <c r="A786" s="193">
        <v>20220627</v>
      </c>
      <c r="B786" s="198"/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9"/>
      <c r="AF786" s="199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</row>
    <row r="787" spans="1:51">
      <c r="A787" s="187" t="e">
        <f>VLOOKUP(B787,'Item in worksheet'!J:J,1,0)</f>
        <v>#N/A</v>
      </c>
      <c r="B787" s="188" t="s">
        <v>1924</v>
      </c>
      <c r="C787" s="188" t="s">
        <v>1968</v>
      </c>
      <c r="F787" s="188" t="s">
        <v>1923</v>
      </c>
      <c r="N787" s="188" t="s">
        <v>60</v>
      </c>
      <c r="Q787" s="188">
        <v>8</v>
      </c>
      <c r="V787" s="188">
        <v>9.4499999999999993</v>
      </c>
      <c r="W787" s="188">
        <v>19.989999999999998</v>
      </c>
      <c r="Z787" s="188">
        <v>800</v>
      </c>
      <c r="AA787" s="188" t="s">
        <v>158</v>
      </c>
      <c r="AB787" s="188">
        <v>9</v>
      </c>
      <c r="AC787" s="188" t="s">
        <v>45</v>
      </c>
      <c r="AE787" s="191">
        <v>9</v>
      </c>
      <c r="AG787" s="188" t="s">
        <v>1965</v>
      </c>
      <c r="AK787" s="192" t="s">
        <v>1966</v>
      </c>
      <c r="AN787" s="188" t="s">
        <v>4391</v>
      </c>
      <c r="AO787" s="188" t="s">
        <v>1907</v>
      </c>
      <c r="AP787" s="188" t="s">
        <v>34</v>
      </c>
      <c r="AT787" s="188" t="s">
        <v>1967</v>
      </c>
      <c r="AV787" s="187" t="e">
        <f t="shared" ref="AV787:AV822" si="6">VLOOKUP(C787,$C$1:$C$786,1,0)</f>
        <v>#N/A</v>
      </c>
      <c r="AW787" s="188">
        <v>0</v>
      </c>
      <c r="AX787" s="188">
        <v>0</v>
      </c>
      <c r="AY787" s="188" t="e">
        <f>VLOOKUP(B787,#REF!,1,0)</f>
        <v>#REF!</v>
      </c>
    </row>
    <row r="788" spans="1:51">
      <c r="A788" s="187" t="e">
        <f>VLOOKUP(B788,'Item in worksheet'!J:J,1,0)</f>
        <v>#N/A</v>
      </c>
      <c r="B788" s="188" t="s">
        <v>1925</v>
      </c>
      <c r="C788" s="188" t="s">
        <v>1968</v>
      </c>
      <c r="F788" s="188" t="s">
        <v>1923</v>
      </c>
      <c r="N788" s="188" t="s">
        <v>60</v>
      </c>
      <c r="Q788" s="188">
        <v>8</v>
      </c>
      <c r="V788" s="188">
        <v>9.4499999999999993</v>
      </c>
      <c r="W788" s="188">
        <v>19.989999999999998</v>
      </c>
      <c r="Z788" s="188">
        <v>800</v>
      </c>
      <c r="AA788" s="188" t="s">
        <v>158</v>
      </c>
      <c r="AB788" s="188">
        <v>9</v>
      </c>
      <c r="AC788" s="188" t="s">
        <v>53</v>
      </c>
      <c r="AE788" s="191">
        <v>11</v>
      </c>
      <c r="AG788" s="188" t="s">
        <v>1965</v>
      </c>
      <c r="AK788" s="192" t="s">
        <v>1966</v>
      </c>
      <c r="AN788" s="188" t="s">
        <v>4391</v>
      </c>
      <c r="AO788" s="188" t="s">
        <v>1907</v>
      </c>
      <c r="AP788" s="188" t="s">
        <v>34</v>
      </c>
      <c r="AT788" s="188" t="s">
        <v>1967</v>
      </c>
      <c r="AV788" s="187" t="e">
        <f t="shared" si="6"/>
        <v>#N/A</v>
      </c>
      <c r="AW788" s="188">
        <v>0</v>
      </c>
      <c r="AX788" s="188">
        <v>0</v>
      </c>
      <c r="AY788" s="188" t="e">
        <f>VLOOKUP(B788,#REF!,1,0)</f>
        <v>#REF!</v>
      </c>
    </row>
    <row r="789" spans="1:51">
      <c r="A789" s="187" t="e">
        <f>VLOOKUP(B789,'Item in worksheet'!J:J,1,0)</f>
        <v>#N/A</v>
      </c>
      <c r="B789" s="188" t="s">
        <v>1926</v>
      </c>
      <c r="C789" s="188" t="s">
        <v>1968</v>
      </c>
      <c r="F789" s="188" t="s">
        <v>1923</v>
      </c>
      <c r="N789" s="188" t="s">
        <v>60</v>
      </c>
      <c r="Q789" s="188">
        <v>8</v>
      </c>
      <c r="V789" s="188">
        <v>9.4499999999999993</v>
      </c>
      <c r="W789" s="188">
        <v>19.989999999999998</v>
      </c>
      <c r="Z789" s="188">
        <v>800</v>
      </c>
      <c r="AA789" s="188" t="s">
        <v>158</v>
      </c>
      <c r="AB789" s="188">
        <v>9</v>
      </c>
      <c r="AC789" s="188" t="s">
        <v>1898</v>
      </c>
      <c r="AE789" s="191">
        <v>6</v>
      </c>
      <c r="AG789" s="188" t="s">
        <v>1965</v>
      </c>
      <c r="AK789" s="192" t="s">
        <v>1966</v>
      </c>
      <c r="AN789" s="188" t="s">
        <v>4391</v>
      </c>
      <c r="AO789" s="188" t="s">
        <v>1907</v>
      </c>
      <c r="AP789" s="188" t="s">
        <v>34</v>
      </c>
      <c r="AT789" s="188" t="s">
        <v>1967</v>
      </c>
      <c r="AV789" s="187" t="e">
        <f t="shared" si="6"/>
        <v>#N/A</v>
      </c>
      <c r="AW789" s="188">
        <v>0</v>
      </c>
      <c r="AX789" s="188">
        <v>0</v>
      </c>
      <c r="AY789" s="188" t="e">
        <f>VLOOKUP(B789,#REF!,1,0)</f>
        <v>#REF!</v>
      </c>
    </row>
    <row r="790" spans="1:51">
      <c r="A790" s="187" t="e">
        <f>VLOOKUP(B790,'Item in worksheet'!J:J,1,0)</f>
        <v>#N/A</v>
      </c>
      <c r="B790" s="188" t="s">
        <v>1927</v>
      </c>
      <c r="C790" s="188" t="s">
        <v>1968</v>
      </c>
      <c r="F790" s="188" t="s">
        <v>1923</v>
      </c>
      <c r="N790" s="188" t="s">
        <v>60</v>
      </c>
      <c r="Q790" s="188">
        <v>8</v>
      </c>
      <c r="V790" s="188">
        <v>9.4499999999999993</v>
      </c>
      <c r="W790" s="188">
        <v>19.989999999999998</v>
      </c>
      <c r="Z790" s="188">
        <v>800</v>
      </c>
      <c r="AA790" s="188" t="s">
        <v>158</v>
      </c>
      <c r="AB790" s="188">
        <v>9</v>
      </c>
      <c r="AC790" s="188" t="s">
        <v>1899</v>
      </c>
      <c r="AE790" s="191">
        <v>7</v>
      </c>
      <c r="AG790" s="188" t="s">
        <v>1965</v>
      </c>
      <c r="AK790" s="192" t="s">
        <v>1966</v>
      </c>
      <c r="AN790" s="188" t="s">
        <v>4391</v>
      </c>
      <c r="AO790" s="188" t="s">
        <v>1907</v>
      </c>
      <c r="AP790" s="188" t="s">
        <v>34</v>
      </c>
      <c r="AT790" s="188" t="s">
        <v>1967</v>
      </c>
      <c r="AV790" s="187" t="e">
        <f t="shared" si="6"/>
        <v>#N/A</v>
      </c>
      <c r="AW790" s="188">
        <v>0</v>
      </c>
      <c r="AX790" s="188">
        <v>0</v>
      </c>
      <c r="AY790" s="188" t="e">
        <f>VLOOKUP(B790,#REF!,1,0)</f>
        <v>#REF!</v>
      </c>
    </row>
    <row r="791" spans="1:51">
      <c r="A791" s="187" t="e">
        <f>VLOOKUP(B791,'Item in worksheet'!J:J,1,0)</f>
        <v>#N/A</v>
      </c>
      <c r="B791" s="188" t="s">
        <v>1928</v>
      </c>
      <c r="C791" s="188" t="s">
        <v>1969</v>
      </c>
      <c r="F791" s="188" t="s">
        <v>1923</v>
      </c>
      <c r="N791" s="188" t="s">
        <v>60</v>
      </c>
      <c r="Q791" s="188">
        <v>8</v>
      </c>
      <c r="V791" s="188">
        <v>9.4499999999999993</v>
      </c>
      <c r="W791" s="188">
        <v>19.989999999999998</v>
      </c>
      <c r="Z791" s="188">
        <v>800</v>
      </c>
      <c r="AA791" s="188" t="s">
        <v>158</v>
      </c>
      <c r="AB791" s="188">
        <v>9</v>
      </c>
      <c r="AC791" s="188" t="s">
        <v>45</v>
      </c>
      <c r="AE791" s="191">
        <v>9</v>
      </c>
      <c r="AG791" s="188" t="s">
        <v>1965</v>
      </c>
      <c r="AK791" s="192" t="s">
        <v>1966</v>
      </c>
      <c r="AN791" s="188" t="s">
        <v>4391</v>
      </c>
      <c r="AO791" s="188" t="s">
        <v>1907</v>
      </c>
      <c r="AP791" s="188" t="s">
        <v>34</v>
      </c>
      <c r="AT791" s="188" t="s">
        <v>1967</v>
      </c>
      <c r="AV791" s="187" t="e">
        <f t="shared" si="6"/>
        <v>#N/A</v>
      </c>
      <c r="AW791" s="188">
        <v>0</v>
      </c>
      <c r="AX791" s="188">
        <v>0</v>
      </c>
      <c r="AY791" s="188" t="e">
        <f>VLOOKUP(B791,#REF!,1,0)</f>
        <v>#REF!</v>
      </c>
    </row>
    <row r="792" spans="1:51">
      <c r="A792" s="187" t="e">
        <f>VLOOKUP(B792,'Item in worksheet'!J:J,1,0)</f>
        <v>#N/A</v>
      </c>
      <c r="B792" s="188" t="s">
        <v>1929</v>
      </c>
      <c r="C792" s="188" t="s">
        <v>1969</v>
      </c>
      <c r="F792" s="188" t="s">
        <v>1923</v>
      </c>
      <c r="N792" s="188" t="s">
        <v>60</v>
      </c>
      <c r="Q792" s="188">
        <v>8</v>
      </c>
      <c r="V792" s="188">
        <v>9.4499999999999993</v>
      </c>
      <c r="W792" s="188">
        <v>19.989999999999998</v>
      </c>
      <c r="Z792" s="188">
        <v>800</v>
      </c>
      <c r="AA792" s="188" t="s">
        <v>158</v>
      </c>
      <c r="AB792" s="188">
        <v>9</v>
      </c>
      <c r="AC792" s="188" t="s">
        <v>53</v>
      </c>
      <c r="AE792" s="191">
        <v>11</v>
      </c>
      <c r="AG792" s="188" t="s">
        <v>1965</v>
      </c>
      <c r="AK792" s="192" t="s">
        <v>1966</v>
      </c>
      <c r="AN792" s="188" t="s">
        <v>4391</v>
      </c>
      <c r="AO792" s="188" t="s">
        <v>1907</v>
      </c>
      <c r="AP792" s="188" t="s">
        <v>34</v>
      </c>
      <c r="AT792" s="188" t="s">
        <v>1967</v>
      </c>
      <c r="AV792" s="187" t="e">
        <f t="shared" si="6"/>
        <v>#N/A</v>
      </c>
      <c r="AW792" s="188">
        <v>0</v>
      </c>
      <c r="AX792" s="188">
        <v>0</v>
      </c>
      <c r="AY792" s="188" t="e">
        <f>VLOOKUP(B792,#REF!,1,0)</f>
        <v>#REF!</v>
      </c>
    </row>
    <row r="793" spans="1:51">
      <c r="A793" s="187" t="e">
        <f>VLOOKUP(B793,'Item in worksheet'!J:J,1,0)</f>
        <v>#N/A</v>
      </c>
      <c r="B793" s="188" t="s">
        <v>1930</v>
      </c>
      <c r="C793" s="188" t="s">
        <v>1969</v>
      </c>
      <c r="F793" s="188" t="s">
        <v>1923</v>
      </c>
      <c r="N793" s="188" t="s">
        <v>60</v>
      </c>
      <c r="Q793" s="188">
        <v>8</v>
      </c>
      <c r="V793" s="188">
        <v>9.4499999999999993</v>
      </c>
      <c r="W793" s="188">
        <v>19.989999999999998</v>
      </c>
      <c r="Z793" s="188">
        <v>800</v>
      </c>
      <c r="AA793" s="188" t="s">
        <v>158</v>
      </c>
      <c r="AB793" s="188">
        <v>9</v>
      </c>
      <c r="AC793" s="188" t="s">
        <v>1898</v>
      </c>
      <c r="AE793" s="191">
        <v>6</v>
      </c>
      <c r="AG793" s="188" t="s">
        <v>1965</v>
      </c>
      <c r="AK793" s="192" t="s">
        <v>1966</v>
      </c>
      <c r="AN793" s="188" t="s">
        <v>4391</v>
      </c>
      <c r="AO793" s="188" t="s">
        <v>1907</v>
      </c>
      <c r="AP793" s="188" t="s">
        <v>34</v>
      </c>
      <c r="AT793" s="188" t="s">
        <v>1967</v>
      </c>
      <c r="AV793" s="187" t="e">
        <f t="shared" si="6"/>
        <v>#N/A</v>
      </c>
      <c r="AW793" s="188">
        <v>0</v>
      </c>
      <c r="AX793" s="188">
        <v>0</v>
      </c>
      <c r="AY793" s="188" t="e">
        <f>VLOOKUP(B793,#REF!,1,0)</f>
        <v>#REF!</v>
      </c>
    </row>
    <row r="794" spans="1:51">
      <c r="A794" s="187" t="e">
        <f>VLOOKUP(B794,'Item in worksheet'!J:J,1,0)</f>
        <v>#N/A</v>
      </c>
      <c r="B794" s="188" t="s">
        <v>1931</v>
      </c>
      <c r="C794" s="188" t="s">
        <v>1969</v>
      </c>
      <c r="F794" s="188" t="s">
        <v>1923</v>
      </c>
      <c r="N794" s="188" t="s">
        <v>60</v>
      </c>
      <c r="Q794" s="188">
        <v>8</v>
      </c>
      <c r="V794" s="188">
        <v>9.4499999999999993</v>
      </c>
      <c r="W794" s="188">
        <v>19.989999999999998</v>
      </c>
      <c r="Z794" s="188">
        <v>800</v>
      </c>
      <c r="AA794" s="188" t="s">
        <v>158</v>
      </c>
      <c r="AB794" s="188">
        <v>9</v>
      </c>
      <c r="AC794" s="188" t="s">
        <v>1899</v>
      </c>
      <c r="AE794" s="191">
        <v>7</v>
      </c>
      <c r="AG794" s="188" t="s">
        <v>1965</v>
      </c>
      <c r="AK794" s="192" t="s">
        <v>1966</v>
      </c>
      <c r="AN794" s="188" t="s">
        <v>4391</v>
      </c>
      <c r="AO794" s="188" t="s">
        <v>1907</v>
      </c>
      <c r="AP794" s="188" t="s">
        <v>34</v>
      </c>
      <c r="AT794" s="188" t="s">
        <v>1967</v>
      </c>
      <c r="AV794" s="187" t="e">
        <f t="shared" si="6"/>
        <v>#N/A</v>
      </c>
      <c r="AW794" s="188">
        <v>0</v>
      </c>
      <c r="AX794" s="188">
        <v>0</v>
      </c>
      <c r="AY794" s="188" t="e">
        <f>VLOOKUP(B794,#REF!,1,0)</f>
        <v>#REF!</v>
      </c>
    </row>
    <row r="795" spans="1:51">
      <c r="A795" s="187" t="e">
        <f>VLOOKUP(B795,'Item in worksheet'!J:J,1,0)</f>
        <v>#N/A</v>
      </c>
      <c r="B795" s="188" t="s">
        <v>1932</v>
      </c>
      <c r="C795" s="188" t="s">
        <v>1970</v>
      </c>
      <c r="F795" s="188" t="s">
        <v>1923</v>
      </c>
      <c r="N795" s="188" t="s">
        <v>60</v>
      </c>
      <c r="Q795" s="188">
        <v>8</v>
      </c>
      <c r="V795" s="188">
        <v>9.4499999999999993</v>
      </c>
      <c r="W795" s="188">
        <v>19.989999999999998</v>
      </c>
      <c r="Z795" s="188">
        <v>1</v>
      </c>
      <c r="AA795" s="188" t="s">
        <v>158</v>
      </c>
      <c r="AB795" s="188">
        <v>9</v>
      </c>
      <c r="AC795" s="188" t="s">
        <v>1895</v>
      </c>
      <c r="AE795" s="191">
        <v>9</v>
      </c>
      <c r="AG795" s="188" t="s">
        <v>1965</v>
      </c>
      <c r="AK795" s="192" t="s">
        <v>1966</v>
      </c>
      <c r="AN795" s="188" t="s">
        <v>4391</v>
      </c>
      <c r="AO795" s="188" t="s">
        <v>1907</v>
      </c>
      <c r="AP795" s="188" t="s">
        <v>34</v>
      </c>
      <c r="AR795" s="188" t="s">
        <v>1968</v>
      </c>
      <c r="AT795" s="188" t="s">
        <v>1967</v>
      </c>
      <c r="AV795" s="187" t="e">
        <f t="shared" si="6"/>
        <v>#N/A</v>
      </c>
      <c r="AW795" s="188">
        <v>0</v>
      </c>
      <c r="AX795" s="188">
        <v>0</v>
      </c>
      <c r="AY795" s="188" t="e">
        <f>VLOOKUP(B795,#REF!,1,0)</f>
        <v>#REF!</v>
      </c>
    </row>
    <row r="796" spans="1:51">
      <c r="A796" s="187" t="e">
        <f>VLOOKUP(B796,'Item in worksheet'!J:J,1,0)</f>
        <v>#N/A</v>
      </c>
      <c r="B796" s="188" t="s">
        <v>1933</v>
      </c>
      <c r="C796" s="188" t="s">
        <v>1970</v>
      </c>
      <c r="F796" s="188" t="s">
        <v>1923</v>
      </c>
      <c r="N796" s="188" t="s">
        <v>60</v>
      </c>
      <c r="Q796" s="188">
        <v>8</v>
      </c>
      <c r="V796" s="188">
        <v>9.4499999999999993</v>
      </c>
      <c r="W796" s="188">
        <v>19.989999999999998</v>
      </c>
      <c r="Z796" s="188">
        <v>1</v>
      </c>
      <c r="AA796" s="188" t="s">
        <v>158</v>
      </c>
      <c r="AB796" s="188">
        <v>9</v>
      </c>
      <c r="AC796" s="188" t="s">
        <v>1896</v>
      </c>
      <c r="AE796" s="191">
        <v>9</v>
      </c>
      <c r="AG796" s="188" t="s">
        <v>1965</v>
      </c>
      <c r="AK796" s="192" t="s">
        <v>1966</v>
      </c>
      <c r="AN796" s="188" t="s">
        <v>4391</v>
      </c>
      <c r="AO796" s="188" t="s">
        <v>1907</v>
      </c>
      <c r="AP796" s="188" t="s">
        <v>34</v>
      </c>
      <c r="AR796" s="188" t="s">
        <v>1968</v>
      </c>
      <c r="AT796" s="188" t="s">
        <v>1967</v>
      </c>
      <c r="AV796" s="187" t="e">
        <f t="shared" si="6"/>
        <v>#N/A</v>
      </c>
      <c r="AW796" s="188">
        <v>0</v>
      </c>
      <c r="AX796" s="188">
        <v>0</v>
      </c>
      <c r="AY796" s="188" t="e">
        <f>VLOOKUP(B796,#REF!,1,0)</f>
        <v>#REF!</v>
      </c>
    </row>
    <row r="797" spans="1:51">
      <c r="A797" s="187" t="e">
        <f>VLOOKUP(B797,'Item in worksheet'!J:J,1,0)</f>
        <v>#N/A</v>
      </c>
      <c r="B797" s="188" t="s">
        <v>1934</v>
      </c>
      <c r="C797" s="188" t="s">
        <v>1971</v>
      </c>
      <c r="F797" s="188" t="s">
        <v>1923</v>
      </c>
      <c r="N797" s="188" t="s">
        <v>60</v>
      </c>
      <c r="Q797" s="188">
        <v>8</v>
      </c>
      <c r="V797" s="188">
        <v>9.4499999999999993</v>
      </c>
      <c r="W797" s="188">
        <v>19.989999999999998</v>
      </c>
      <c r="Z797" s="188">
        <v>1</v>
      </c>
      <c r="AA797" s="188" t="s">
        <v>158</v>
      </c>
      <c r="AB797" s="188">
        <v>9</v>
      </c>
      <c r="AC797" s="188" t="s">
        <v>1895</v>
      </c>
      <c r="AE797" s="191">
        <v>7</v>
      </c>
      <c r="AG797" s="188" t="s">
        <v>1965</v>
      </c>
      <c r="AK797" s="192" t="s">
        <v>1966</v>
      </c>
      <c r="AN797" s="188" t="s">
        <v>4391</v>
      </c>
      <c r="AO797" s="188" t="s">
        <v>1907</v>
      </c>
      <c r="AP797" s="188" t="s">
        <v>34</v>
      </c>
      <c r="AR797" s="188" t="s">
        <v>1969</v>
      </c>
      <c r="AT797" s="188" t="s">
        <v>1967</v>
      </c>
      <c r="AV797" s="187" t="e">
        <f t="shared" si="6"/>
        <v>#N/A</v>
      </c>
      <c r="AW797" s="188">
        <v>0</v>
      </c>
      <c r="AX797" s="188">
        <v>0</v>
      </c>
      <c r="AY797" s="188" t="e">
        <f>VLOOKUP(B797,#REF!,1,0)</f>
        <v>#REF!</v>
      </c>
    </row>
    <row r="798" spans="1:51">
      <c r="A798" s="187" t="e">
        <f>VLOOKUP(B798,'Item in worksheet'!J:J,1,0)</f>
        <v>#N/A</v>
      </c>
      <c r="B798" s="188" t="s">
        <v>1935</v>
      </c>
      <c r="C798" s="188" t="s">
        <v>1971</v>
      </c>
      <c r="F798" s="188" t="s">
        <v>1923</v>
      </c>
      <c r="N798" s="188" t="s">
        <v>60</v>
      </c>
      <c r="Q798" s="188">
        <v>8</v>
      </c>
      <c r="V798" s="188">
        <v>9.4499999999999993</v>
      </c>
      <c r="W798" s="188">
        <v>19.989999999999998</v>
      </c>
      <c r="Z798" s="188">
        <v>1</v>
      </c>
      <c r="AA798" s="188" t="s">
        <v>158</v>
      </c>
      <c r="AB798" s="188">
        <v>9</v>
      </c>
      <c r="AC798" s="188" t="s">
        <v>1896</v>
      </c>
      <c r="AE798" s="191">
        <v>9</v>
      </c>
      <c r="AG798" s="188" t="s">
        <v>1965</v>
      </c>
      <c r="AK798" s="192" t="s">
        <v>1966</v>
      </c>
      <c r="AN798" s="188" t="s">
        <v>4391</v>
      </c>
      <c r="AO798" s="188" t="s">
        <v>1907</v>
      </c>
      <c r="AP798" s="188" t="s">
        <v>34</v>
      </c>
      <c r="AR798" s="188" t="s">
        <v>1969</v>
      </c>
      <c r="AT798" s="188" t="s">
        <v>1967</v>
      </c>
      <c r="AV798" s="187" t="e">
        <f t="shared" si="6"/>
        <v>#N/A</v>
      </c>
      <c r="AW798" s="188">
        <v>0</v>
      </c>
      <c r="AX798" s="188">
        <v>0</v>
      </c>
      <c r="AY798" s="188" t="e">
        <f>VLOOKUP(B798,#REF!,1,0)</f>
        <v>#REF!</v>
      </c>
    </row>
    <row r="799" spans="1:51">
      <c r="A799" s="187" t="e">
        <f>VLOOKUP(B799,'Item in worksheet'!J:J,1,0)</f>
        <v>#N/A</v>
      </c>
      <c r="B799" s="188" t="s">
        <v>1936</v>
      </c>
      <c r="C799" s="188" t="s">
        <v>1972</v>
      </c>
      <c r="F799" s="188" t="s">
        <v>1923</v>
      </c>
      <c r="N799" s="188" t="s">
        <v>60</v>
      </c>
      <c r="Q799" s="188">
        <v>8</v>
      </c>
      <c r="V799" s="188">
        <v>9.4499999999999993</v>
      </c>
      <c r="W799" s="188">
        <v>19.989999999999998</v>
      </c>
      <c r="Z799" s="188">
        <v>800</v>
      </c>
      <c r="AA799" s="188" t="s">
        <v>158</v>
      </c>
      <c r="AB799" s="188">
        <v>9</v>
      </c>
      <c r="AC799" s="188" t="s">
        <v>45</v>
      </c>
      <c r="AE799" s="191">
        <v>10</v>
      </c>
      <c r="AG799" s="188" t="s">
        <v>1965</v>
      </c>
      <c r="AK799" s="192" t="s">
        <v>1966</v>
      </c>
      <c r="AN799" s="188" t="s">
        <v>4391</v>
      </c>
      <c r="AO799" s="188" t="s">
        <v>1907</v>
      </c>
      <c r="AP799" s="188" t="s">
        <v>34</v>
      </c>
      <c r="AT799" s="188" t="s">
        <v>1967</v>
      </c>
      <c r="AV799" s="187" t="e">
        <f t="shared" si="6"/>
        <v>#N/A</v>
      </c>
      <c r="AW799" s="188">
        <v>0</v>
      </c>
      <c r="AX799" s="188">
        <v>0</v>
      </c>
      <c r="AY799" s="188" t="e">
        <f>VLOOKUP(B799,#REF!,1,0)</f>
        <v>#REF!</v>
      </c>
    </row>
    <row r="800" spans="1:51">
      <c r="A800" s="187" t="e">
        <f>VLOOKUP(B800,'Item in worksheet'!J:J,1,0)</f>
        <v>#N/A</v>
      </c>
      <c r="B800" s="188" t="s">
        <v>1937</v>
      </c>
      <c r="C800" s="188" t="s">
        <v>1972</v>
      </c>
      <c r="F800" s="188" t="s">
        <v>1923</v>
      </c>
      <c r="N800" s="188" t="s">
        <v>60</v>
      </c>
      <c r="Q800" s="188">
        <v>8</v>
      </c>
      <c r="V800" s="188">
        <v>9.4499999999999993</v>
      </c>
      <c r="W800" s="188">
        <v>19.989999999999998</v>
      </c>
      <c r="Z800" s="188">
        <v>800</v>
      </c>
      <c r="AA800" s="188" t="s">
        <v>158</v>
      </c>
      <c r="AB800" s="188">
        <v>9</v>
      </c>
      <c r="AC800" s="188" t="s">
        <v>53</v>
      </c>
      <c r="AE800" s="191">
        <v>8</v>
      </c>
      <c r="AG800" s="188" t="s">
        <v>1965</v>
      </c>
      <c r="AK800" s="192" t="s">
        <v>1966</v>
      </c>
      <c r="AN800" s="188" t="s">
        <v>4391</v>
      </c>
      <c r="AO800" s="188" t="s">
        <v>1907</v>
      </c>
      <c r="AP800" s="188" t="s">
        <v>34</v>
      </c>
      <c r="AT800" s="188" t="s">
        <v>1967</v>
      </c>
      <c r="AV800" s="187" t="e">
        <f t="shared" si="6"/>
        <v>#N/A</v>
      </c>
      <c r="AW800" s="188">
        <v>0</v>
      </c>
      <c r="AX800" s="188">
        <v>0</v>
      </c>
      <c r="AY800" s="188" t="e">
        <f>VLOOKUP(B800,#REF!,1,0)</f>
        <v>#REF!</v>
      </c>
    </row>
    <row r="801" spans="1:51">
      <c r="A801" s="187" t="e">
        <f>VLOOKUP(B801,'Item in worksheet'!J:J,1,0)</f>
        <v>#N/A</v>
      </c>
      <c r="B801" s="188" t="s">
        <v>1938</v>
      </c>
      <c r="C801" s="188" t="s">
        <v>1972</v>
      </c>
      <c r="F801" s="188" t="s">
        <v>1923</v>
      </c>
      <c r="N801" s="188" t="s">
        <v>60</v>
      </c>
      <c r="Q801" s="188">
        <v>8</v>
      </c>
      <c r="V801" s="188">
        <v>9.4499999999999993</v>
      </c>
      <c r="W801" s="188">
        <v>19.989999999999998</v>
      </c>
      <c r="Z801" s="188">
        <v>800</v>
      </c>
      <c r="AA801" s="188" t="s">
        <v>158</v>
      </c>
      <c r="AB801" s="188">
        <v>9</v>
      </c>
      <c r="AC801" s="188" t="s">
        <v>1898</v>
      </c>
      <c r="AE801" s="191">
        <v>8</v>
      </c>
      <c r="AG801" s="188" t="s">
        <v>1965</v>
      </c>
      <c r="AK801" s="192" t="s">
        <v>1966</v>
      </c>
      <c r="AN801" s="188" t="s">
        <v>4391</v>
      </c>
      <c r="AO801" s="188" t="s">
        <v>1907</v>
      </c>
      <c r="AP801" s="188" t="s">
        <v>34</v>
      </c>
      <c r="AT801" s="188" t="s">
        <v>1967</v>
      </c>
      <c r="AV801" s="187" t="e">
        <f t="shared" si="6"/>
        <v>#N/A</v>
      </c>
      <c r="AW801" s="188">
        <v>0</v>
      </c>
      <c r="AX801" s="188">
        <v>0</v>
      </c>
      <c r="AY801" s="188" t="e">
        <f>VLOOKUP(B801,#REF!,1,0)</f>
        <v>#REF!</v>
      </c>
    </row>
    <row r="802" spans="1:51">
      <c r="A802" s="187" t="e">
        <f>VLOOKUP(B802,'Item in worksheet'!J:J,1,0)</f>
        <v>#N/A</v>
      </c>
      <c r="B802" s="188" t="s">
        <v>1939</v>
      </c>
      <c r="C802" s="188" t="s">
        <v>1972</v>
      </c>
      <c r="F802" s="188" t="s">
        <v>1923</v>
      </c>
      <c r="N802" s="188" t="s">
        <v>60</v>
      </c>
      <c r="Q802" s="188">
        <v>8</v>
      </c>
      <c r="V802" s="188">
        <v>9.4499999999999993</v>
      </c>
      <c r="W802" s="188">
        <v>19.989999999999998</v>
      </c>
      <c r="Z802" s="188">
        <v>800</v>
      </c>
      <c r="AA802" s="188" t="s">
        <v>158</v>
      </c>
      <c r="AB802" s="188">
        <v>9</v>
      </c>
      <c r="AC802" s="188" t="s">
        <v>1899</v>
      </c>
      <c r="AE802" s="191">
        <v>7</v>
      </c>
      <c r="AG802" s="188" t="s">
        <v>1965</v>
      </c>
      <c r="AK802" s="192" t="s">
        <v>1966</v>
      </c>
      <c r="AN802" s="188" t="s">
        <v>4391</v>
      </c>
      <c r="AO802" s="188" t="s">
        <v>1907</v>
      </c>
      <c r="AP802" s="188" t="s">
        <v>34</v>
      </c>
      <c r="AT802" s="188" t="s">
        <v>1967</v>
      </c>
      <c r="AV802" s="187" t="e">
        <f t="shared" si="6"/>
        <v>#N/A</v>
      </c>
      <c r="AW802" s="188">
        <v>0</v>
      </c>
      <c r="AX802" s="188">
        <v>0</v>
      </c>
      <c r="AY802" s="188" t="e">
        <f>VLOOKUP(B802,#REF!,1,0)</f>
        <v>#REF!</v>
      </c>
    </row>
    <row r="803" spans="1:51">
      <c r="A803" s="187" t="e">
        <f>VLOOKUP(B803,'Item in worksheet'!J:J,1,0)</f>
        <v>#N/A</v>
      </c>
      <c r="B803" s="188" t="s">
        <v>1940</v>
      </c>
      <c r="C803" s="188" t="s">
        <v>1973</v>
      </c>
      <c r="F803" s="188" t="s">
        <v>1923</v>
      </c>
      <c r="N803" s="188" t="s">
        <v>60</v>
      </c>
      <c r="Q803" s="188">
        <v>8</v>
      </c>
      <c r="V803" s="188">
        <v>9.4499999999999993</v>
      </c>
      <c r="W803" s="188">
        <v>19.989999999999998</v>
      </c>
      <c r="Z803" s="188">
        <v>800</v>
      </c>
      <c r="AA803" s="188" t="s">
        <v>158</v>
      </c>
      <c r="AB803" s="188">
        <v>9</v>
      </c>
      <c r="AC803" s="188" t="s">
        <v>45</v>
      </c>
      <c r="AE803" s="191">
        <v>10</v>
      </c>
      <c r="AG803" s="188" t="s">
        <v>1965</v>
      </c>
      <c r="AK803" s="192" t="s">
        <v>1966</v>
      </c>
      <c r="AN803" s="188" t="s">
        <v>4391</v>
      </c>
      <c r="AO803" s="188" t="s">
        <v>1907</v>
      </c>
      <c r="AP803" s="188" t="s">
        <v>34</v>
      </c>
      <c r="AT803" s="188" t="s">
        <v>1967</v>
      </c>
      <c r="AV803" s="187" t="e">
        <f t="shared" si="6"/>
        <v>#N/A</v>
      </c>
      <c r="AW803" s="188">
        <v>0</v>
      </c>
      <c r="AX803" s="188">
        <v>0</v>
      </c>
      <c r="AY803" s="188" t="e">
        <f>VLOOKUP(B803,#REF!,1,0)</f>
        <v>#REF!</v>
      </c>
    </row>
    <row r="804" spans="1:51">
      <c r="A804" s="187" t="e">
        <f>VLOOKUP(B804,'Item in worksheet'!J:J,1,0)</f>
        <v>#N/A</v>
      </c>
      <c r="B804" s="188" t="s">
        <v>1941</v>
      </c>
      <c r="C804" s="188" t="s">
        <v>1973</v>
      </c>
      <c r="F804" s="188" t="s">
        <v>1923</v>
      </c>
      <c r="N804" s="188" t="s">
        <v>60</v>
      </c>
      <c r="Q804" s="188">
        <v>8</v>
      </c>
      <c r="V804" s="188">
        <v>9.4499999999999993</v>
      </c>
      <c r="W804" s="188">
        <v>19.989999999999998</v>
      </c>
      <c r="Z804" s="188">
        <v>800</v>
      </c>
      <c r="AA804" s="188" t="s">
        <v>158</v>
      </c>
      <c r="AB804" s="188">
        <v>9</v>
      </c>
      <c r="AC804" s="188" t="s">
        <v>53</v>
      </c>
      <c r="AE804" s="191">
        <v>8</v>
      </c>
      <c r="AG804" s="188" t="s">
        <v>1965</v>
      </c>
      <c r="AK804" s="192" t="s">
        <v>1966</v>
      </c>
      <c r="AN804" s="188" t="s">
        <v>4391</v>
      </c>
      <c r="AO804" s="188" t="s">
        <v>1907</v>
      </c>
      <c r="AP804" s="188" t="s">
        <v>34</v>
      </c>
      <c r="AT804" s="188" t="s">
        <v>1967</v>
      </c>
      <c r="AV804" s="187" t="e">
        <f t="shared" si="6"/>
        <v>#N/A</v>
      </c>
      <c r="AW804" s="188">
        <v>0</v>
      </c>
      <c r="AX804" s="188">
        <v>0</v>
      </c>
      <c r="AY804" s="188" t="e">
        <f>VLOOKUP(B804,#REF!,1,0)</f>
        <v>#REF!</v>
      </c>
    </row>
    <row r="805" spans="1:51">
      <c r="A805" s="187" t="e">
        <f>VLOOKUP(B805,'Item in worksheet'!J:J,1,0)</f>
        <v>#N/A</v>
      </c>
      <c r="B805" s="188" t="s">
        <v>1942</v>
      </c>
      <c r="C805" s="188" t="s">
        <v>1973</v>
      </c>
      <c r="F805" s="188" t="s">
        <v>1923</v>
      </c>
      <c r="N805" s="188" t="s">
        <v>60</v>
      </c>
      <c r="Q805" s="188">
        <v>8</v>
      </c>
      <c r="V805" s="188">
        <v>9.4499999999999993</v>
      </c>
      <c r="W805" s="188">
        <v>19.989999999999998</v>
      </c>
      <c r="Z805" s="188">
        <v>800</v>
      </c>
      <c r="AA805" s="188" t="s">
        <v>158</v>
      </c>
      <c r="AB805" s="188">
        <v>9</v>
      </c>
      <c r="AC805" s="188" t="s">
        <v>1898</v>
      </c>
      <c r="AE805" s="191">
        <v>8</v>
      </c>
      <c r="AG805" s="188" t="s">
        <v>1965</v>
      </c>
      <c r="AK805" s="192" t="s">
        <v>1966</v>
      </c>
      <c r="AN805" s="188" t="s">
        <v>4391</v>
      </c>
      <c r="AO805" s="188" t="s">
        <v>1907</v>
      </c>
      <c r="AP805" s="188" t="s">
        <v>34</v>
      </c>
      <c r="AT805" s="188" t="s">
        <v>1967</v>
      </c>
      <c r="AV805" s="187" t="e">
        <f t="shared" si="6"/>
        <v>#N/A</v>
      </c>
      <c r="AW805" s="188">
        <v>0</v>
      </c>
      <c r="AX805" s="188">
        <v>0</v>
      </c>
      <c r="AY805" s="188" t="e">
        <f>VLOOKUP(B805,#REF!,1,0)</f>
        <v>#REF!</v>
      </c>
    </row>
    <row r="806" spans="1:51">
      <c r="A806" s="187" t="e">
        <f>VLOOKUP(B806,'Item in worksheet'!J:J,1,0)</f>
        <v>#N/A</v>
      </c>
      <c r="B806" s="188" t="s">
        <v>1943</v>
      </c>
      <c r="C806" s="188" t="s">
        <v>1973</v>
      </c>
      <c r="F806" s="188" t="s">
        <v>1923</v>
      </c>
      <c r="N806" s="188" t="s">
        <v>60</v>
      </c>
      <c r="Q806" s="188">
        <v>8</v>
      </c>
      <c r="V806" s="188">
        <v>9.4499999999999993</v>
      </c>
      <c r="W806" s="188">
        <v>19.989999999999998</v>
      </c>
      <c r="Z806" s="188">
        <v>800</v>
      </c>
      <c r="AA806" s="188" t="s">
        <v>158</v>
      </c>
      <c r="AB806" s="188">
        <v>9</v>
      </c>
      <c r="AC806" s="188" t="s">
        <v>1899</v>
      </c>
      <c r="AE806" s="191">
        <v>7</v>
      </c>
      <c r="AG806" s="188" t="s">
        <v>1965</v>
      </c>
      <c r="AK806" s="192" t="s">
        <v>1966</v>
      </c>
      <c r="AN806" s="188" t="s">
        <v>4391</v>
      </c>
      <c r="AO806" s="188" t="s">
        <v>1907</v>
      </c>
      <c r="AP806" s="188" t="s">
        <v>34</v>
      </c>
      <c r="AT806" s="188" t="s">
        <v>1967</v>
      </c>
      <c r="AV806" s="187" t="e">
        <f t="shared" si="6"/>
        <v>#N/A</v>
      </c>
      <c r="AW806" s="188">
        <v>0</v>
      </c>
      <c r="AX806" s="188">
        <v>0</v>
      </c>
      <c r="AY806" s="188" t="e">
        <f>VLOOKUP(B806,#REF!,1,0)</f>
        <v>#REF!</v>
      </c>
    </row>
    <row r="807" spans="1:51">
      <c r="A807" s="187" t="e">
        <f>VLOOKUP(B807,'Item in worksheet'!J:J,1,0)</f>
        <v>#N/A</v>
      </c>
      <c r="B807" s="188" t="s">
        <v>1944</v>
      </c>
      <c r="C807" s="188" t="s">
        <v>1974</v>
      </c>
      <c r="F807" s="188" t="s">
        <v>1923</v>
      </c>
      <c r="N807" s="188" t="s">
        <v>60</v>
      </c>
      <c r="Q807" s="188">
        <v>8</v>
      </c>
      <c r="V807" s="188">
        <v>9.4499999999999993</v>
      </c>
      <c r="W807" s="188">
        <v>19.989999999999998</v>
      </c>
      <c r="Z807" s="188">
        <v>800</v>
      </c>
      <c r="AA807" s="188" t="s">
        <v>158</v>
      </c>
      <c r="AB807" s="188">
        <v>9</v>
      </c>
      <c r="AC807" s="188" t="s">
        <v>45</v>
      </c>
      <c r="AE807" s="191">
        <v>9</v>
      </c>
      <c r="AG807" s="188" t="s">
        <v>1965</v>
      </c>
      <c r="AK807" s="192" t="s">
        <v>1966</v>
      </c>
      <c r="AN807" s="188" t="s">
        <v>4391</v>
      </c>
      <c r="AO807" s="188" t="s">
        <v>1907</v>
      </c>
      <c r="AP807" s="188" t="s">
        <v>34</v>
      </c>
      <c r="AT807" s="188" t="s">
        <v>1967</v>
      </c>
      <c r="AV807" s="187" t="e">
        <f t="shared" si="6"/>
        <v>#N/A</v>
      </c>
      <c r="AW807" s="188">
        <v>0</v>
      </c>
      <c r="AX807" s="188">
        <v>0</v>
      </c>
      <c r="AY807" s="188" t="e">
        <f>VLOOKUP(B807,#REF!,1,0)</f>
        <v>#REF!</v>
      </c>
    </row>
    <row r="808" spans="1:51">
      <c r="A808" s="187" t="e">
        <f>VLOOKUP(B808,'Item in worksheet'!J:J,1,0)</f>
        <v>#N/A</v>
      </c>
      <c r="B808" s="188" t="s">
        <v>1945</v>
      </c>
      <c r="C808" s="188" t="s">
        <v>1974</v>
      </c>
      <c r="F808" s="188" t="s">
        <v>1923</v>
      </c>
      <c r="N808" s="188" t="s">
        <v>60</v>
      </c>
      <c r="Q808" s="188">
        <v>8</v>
      </c>
      <c r="V808" s="188">
        <v>9.4499999999999993</v>
      </c>
      <c r="W808" s="188">
        <v>19.989999999999998</v>
      </c>
      <c r="Z808" s="188">
        <v>800</v>
      </c>
      <c r="AA808" s="188" t="s">
        <v>158</v>
      </c>
      <c r="AB808" s="188">
        <v>9</v>
      </c>
      <c r="AC808" s="188" t="s">
        <v>53</v>
      </c>
      <c r="AE808" s="191">
        <v>11</v>
      </c>
      <c r="AG808" s="188" t="s">
        <v>1965</v>
      </c>
      <c r="AK808" s="192" t="s">
        <v>1966</v>
      </c>
      <c r="AN808" s="188" t="s">
        <v>4391</v>
      </c>
      <c r="AO808" s="188" t="s">
        <v>1907</v>
      </c>
      <c r="AP808" s="188" t="s">
        <v>34</v>
      </c>
      <c r="AT808" s="188" t="s">
        <v>1967</v>
      </c>
      <c r="AV808" s="187" t="e">
        <f t="shared" si="6"/>
        <v>#N/A</v>
      </c>
      <c r="AW808" s="188">
        <v>0</v>
      </c>
      <c r="AX808" s="188">
        <v>0</v>
      </c>
      <c r="AY808" s="188" t="e">
        <f>VLOOKUP(B808,#REF!,1,0)</f>
        <v>#REF!</v>
      </c>
    </row>
    <row r="809" spans="1:51">
      <c r="A809" s="187" t="e">
        <f>VLOOKUP(B809,'Item in worksheet'!J:J,1,0)</f>
        <v>#N/A</v>
      </c>
      <c r="B809" s="188" t="s">
        <v>1946</v>
      </c>
      <c r="C809" s="188" t="s">
        <v>1974</v>
      </c>
      <c r="F809" s="188" t="s">
        <v>1923</v>
      </c>
      <c r="N809" s="188" t="s">
        <v>60</v>
      </c>
      <c r="Q809" s="188">
        <v>8</v>
      </c>
      <c r="V809" s="188">
        <v>9.4499999999999993</v>
      </c>
      <c r="W809" s="188">
        <v>19.989999999999998</v>
      </c>
      <c r="Z809" s="188">
        <v>800</v>
      </c>
      <c r="AA809" s="188" t="s">
        <v>158</v>
      </c>
      <c r="AB809" s="188">
        <v>9</v>
      </c>
      <c r="AC809" s="188" t="s">
        <v>1898</v>
      </c>
      <c r="AE809" s="191">
        <v>6</v>
      </c>
      <c r="AG809" s="188" t="s">
        <v>1965</v>
      </c>
      <c r="AK809" s="192" t="s">
        <v>1966</v>
      </c>
      <c r="AN809" s="188" t="s">
        <v>4391</v>
      </c>
      <c r="AO809" s="188" t="s">
        <v>1907</v>
      </c>
      <c r="AP809" s="188" t="s">
        <v>34</v>
      </c>
      <c r="AT809" s="188" t="s">
        <v>1967</v>
      </c>
      <c r="AV809" s="187" t="e">
        <f t="shared" si="6"/>
        <v>#N/A</v>
      </c>
      <c r="AW809" s="188">
        <v>0</v>
      </c>
      <c r="AX809" s="188">
        <v>0</v>
      </c>
      <c r="AY809" s="188" t="e">
        <f>VLOOKUP(B809,#REF!,1,0)</f>
        <v>#REF!</v>
      </c>
    </row>
    <row r="810" spans="1:51">
      <c r="A810" s="187" t="e">
        <f>VLOOKUP(B810,'Item in worksheet'!J:J,1,0)</f>
        <v>#N/A</v>
      </c>
      <c r="B810" s="188" t="s">
        <v>1947</v>
      </c>
      <c r="C810" s="188" t="s">
        <v>1974</v>
      </c>
      <c r="F810" s="188" t="s">
        <v>1923</v>
      </c>
      <c r="N810" s="188" t="s">
        <v>60</v>
      </c>
      <c r="Q810" s="188">
        <v>8</v>
      </c>
      <c r="V810" s="188">
        <v>9.4499999999999993</v>
      </c>
      <c r="W810" s="188">
        <v>19.989999999999998</v>
      </c>
      <c r="Z810" s="188">
        <v>800</v>
      </c>
      <c r="AA810" s="188" t="s">
        <v>158</v>
      </c>
      <c r="AB810" s="188">
        <v>9</v>
      </c>
      <c r="AC810" s="188" t="s">
        <v>1899</v>
      </c>
      <c r="AE810" s="191">
        <v>7</v>
      </c>
      <c r="AG810" s="188" t="s">
        <v>1965</v>
      </c>
      <c r="AK810" s="192" t="s">
        <v>1966</v>
      </c>
      <c r="AN810" s="188" t="s">
        <v>4391</v>
      </c>
      <c r="AO810" s="188" t="s">
        <v>1907</v>
      </c>
      <c r="AP810" s="188" t="s">
        <v>34</v>
      </c>
      <c r="AT810" s="188" t="s">
        <v>1967</v>
      </c>
      <c r="AV810" s="187" t="e">
        <f t="shared" si="6"/>
        <v>#N/A</v>
      </c>
      <c r="AW810" s="188">
        <v>0</v>
      </c>
      <c r="AX810" s="188">
        <v>0</v>
      </c>
      <c r="AY810" s="188" t="e">
        <f>VLOOKUP(B810,#REF!,1,0)</f>
        <v>#REF!</v>
      </c>
    </row>
    <row r="811" spans="1:51">
      <c r="A811" s="187" t="e">
        <f>VLOOKUP(B811,'Item in worksheet'!J:J,1,0)</f>
        <v>#N/A</v>
      </c>
      <c r="B811" s="188" t="s">
        <v>1948</v>
      </c>
      <c r="C811" s="188" t="s">
        <v>1975</v>
      </c>
      <c r="F811" s="188" t="s">
        <v>1923</v>
      </c>
      <c r="N811" s="188" t="s">
        <v>60</v>
      </c>
      <c r="Q811" s="188">
        <v>8</v>
      </c>
      <c r="V811" s="188">
        <v>9.4499999999999993</v>
      </c>
      <c r="W811" s="188">
        <v>19.989999999999998</v>
      </c>
      <c r="Z811" s="188">
        <v>800</v>
      </c>
      <c r="AA811" s="188" t="s">
        <v>158</v>
      </c>
      <c r="AB811" s="188">
        <v>9</v>
      </c>
      <c r="AC811" s="188" t="s">
        <v>45</v>
      </c>
      <c r="AE811" s="191">
        <v>9</v>
      </c>
      <c r="AG811" s="188" t="s">
        <v>1965</v>
      </c>
      <c r="AK811" s="192" t="s">
        <v>1966</v>
      </c>
      <c r="AN811" s="188" t="s">
        <v>4391</v>
      </c>
      <c r="AO811" s="188" t="s">
        <v>1907</v>
      </c>
      <c r="AP811" s="188" t="s">
        <v>34</v>
      </c>
      <c r="AT811" s="188" t="s">
        <v>1967</v>
      </c>
      <c r="AV811" s="187" t="e">
        <f t="shared" si="6"/>
        <v>#N/A</v>
      </c>
      <c r="AW811" s="188">
        <v>0</v>
      </c>
      <c r="AX811" s="188">
        <v>0</v>
      </c>
      <c r="AY811" s="188" t="e">
        <f>VLOOKUP(B811,#REF!,1,0)</f>
        <v>#REF!</v>
      </c>
    </row>
    <row r="812" spans="1:51">
      <c r="A812" s="187" t="e">
        <f>VLOOKUP(B812,'Item in worksheet'!J:J,1,0)</f>
        <v>#N/A</v>
      </c>
      <c r="B812" s="188" t="s">
        <v>1949</v>
      </c>
      <c r="C812" s="188" t="s">
        <v>1975</v>
      </c>
      <c r="F812" s="188" t="s">
        <v>1923</v>
      </c>
      <c r="N812" s="188" t="s">
        <v>60</v>
      </c>
      <c r="Q812" s="188">
        <v>8</v>
      </c>
      <c r="V812" s="188">
        <v>9.4499999999999993</v>
      </c>
      <c r="W812" s="188">
        <v>19.989999999999998</v>
      </c>
      <c r="Z812" s="188">
        <v>800</v>
      </c>
      <c r="AA812" s="188" t="s">
        <v>158</v>
      </c>
      <c r="AB812" s="188">
        <v>9</v>
      </c>
      <c r="AC812" s="188" t="s">
        <v>53</v>
      </c>
      <c r="AE812" s="191">
        <v>11</v>
      </c>
      <c r="AG812" s="188" t="s">
        <v>1965</v>
      </c>
      <c r="AK812" s="192" t="s">
        <v>1966</v>
      </c>
      <c r="AN812" s="188" t="s">
        <v>4391</v>
      </c>
      <c r="AO812" s="188" t="s">
        <v>1907</v>
      </c>
      <c r="AP812" s="188" t="s">
        <v>34</v>
      </c>
      <c r="AT812" s="188" t="s">
        <v>1967</v>
      </c>
      <c r="AV812" s="187" t="e">
        <f t="shared" si="6"/>
        <v>#N/A</v>
      </c>
      <c r="AW812" s="188">
        <v>0</v>
      </c>
      <c r="AX812" s="188">
        <v>0</v>
      </c>
      <c r="AY812" s="188" t="e">
        <f>VLOOKUP(B812,#REF!,1,0)</f>
        <v>#REF!</v>
      </c>
    </row>
    <row r="813" spans="1:51">
      <c r="A813" s="187" t="e">
        <f>VLOOKUP(B813,'Item in worksheet'!J:J,1,0)</f>
        <v>#N/A</v>
      </c>
      <c r="B813" s="188" t="s">
        <v>1950</v>
      </c>
      <c r="C813" s="188" t="s">
        <v>1975</v>
      </c>
      <c r="F813" s="188" t="s">
        <v>1923</v>
      </c>
      <c r="N813" s="188" t="s">
        <v>60</v>
      </c>
      <c r="Q813" s="188">
        <v>8</v>
      </c>
      <c r="V813" s="188">
        <v>9.4499999999999993</v>
      </c>
      <c r="W813" s="188">
        <v>19.989999999999998</v>
      </c>
      <c r="Z813" s="188">
        <v>800</v>
      </c>
      <c r="AA813" s="188" t="s">
        <v>158</v>
      </c>
      <c r="AB813" s="188">
        <v>9</v>
      </c>
      <c r="AC813" s="188" t="s">
        <v>1898</v>
      </c>
      <c r="AE813" s="191">
        <v>6</v>
      </c>
      <c r="AG813" s="188" t="s">
        <v>1965</v>
      </c>
      <c r="AK813" s="192" t="s">
        <v>1966</v>
      </c>
      <c r="AN813" s="188" t="s">
        <v>4391</v>
      </c>
      <c r="AO813" s="188" t="s">
        <v>1907</v>
      </c>
      <c r="AP813" s="188" t="s">
        <v>34</v>
      </c>
      <c r="AT813" s="188" t="s">
        <v>1967</v>
      </c>
      <c r="AV813" s="187" t="e">
        <f t="shared" si="6"/>
        <v>#N/A</v>
      </c>
      <c r="AW813" s="188">
        <v>0</v>
      </c>
      <c r="AX813" s="188">
        <v>0</v>
      </c>
      <c r="AY813" s="188" t="e">
        <f>VLOOKUP(B813,#REF!,1,0)</f>
        <v>#REF!</v>
      </c>
    </row>
    <row r="814" spans="1:51">
      <c r="A814" s="187" t="e">
        <f>VLOOKUP(B814,'Item in worksheet'!J:J,1,0)</f>
        <v>#N/A</v>
      </c>
      <c r="B814" s="188" t="s">
        <v>1951</v>
      </c>
      <c r="C814" s="188" t="s">
        <v>1975</v>
      </c>
      <c r="F814" s="188" t="s">
        <v>1923</v>
      </c>
      <c r="N814" s="188" t="s">
        <v>60</v>
      </c>
      <c r="Q814" s="188">
        <v>8</v>
      </c>
      <c r="V814" s="188">
        <v>9.4499999999999993</v>
      </c>
      <c r="W814" s="188">
        <v>19.989999999999998</v>
      </c>
      <c r="Z814" s="188">
        <v>800</v>
      </c>
      <c r="AA814" s="188" t="s">
        <v>158</v>
      </c>
      <c r="AB814" s="188">
        <v>9</v>
      </c>
      <c r="AC814" s="188" t="s">
        <v>1899</v>
      </c>
      <c r="AE814" s="191">
        <v>7</v>
      </c>
      <c r="AG814" s="188" t="s">
        <v>1965</v>
      </c>
      <c r="AK814" s="192" t="s">
        <v>1966</v>
      </c>
      <c r="AN814" s="188" t="s">
        <v>4391</v>
      </c>
      <c r="AO814" s="188" t="s">
        <v>1907</v>
      </c>
      <c r="AP814" s="188" t="s">
        <v>34</v>
      </c>
      <c r="AT814" s="188" t="s">
        <v>1967</v>
      </c>
      <c r="AV814" s="187" t="e">
        <f t="shared" si="6"/>
        <v>#N/A</v>
      </c>
      <c r="AW814" s="188">
        <v>0</v>
      </c>
      <c r="AX814" s="188">
        <v>0</v>
      </c>
      <c r="AY814" s="188" t="e">
        <f>VLOOKUP(B814,#REF!,1,0)</f>
        <v>#REF!</v>
      </c>
    </row>
    <row r="815" spans="1:51">
      <c r="A815" s="187" t="e">
        <f>VLOOKUP(B815,'Item in worksheet'!J:J,1,0)</f>
        <v>#N/A</v>
      </c>
      <c r="B815" s="188" t="s">
        <v>1952</v>
      </c>
      <c r="C815" s="188" t="s">
        <v>1976</v>
      </c>
      <c r="F815" s="188" t="s">
        <v>1923</v>
      </c>
      <c r="N815" s="188" t="s">
        <v>60</v>
      </c>
      <c r="Q815" s="188">
        <v>8</v>
      </c>
      <c r="V815" s="188">
        <v>9.4499999999999993</v>
      </c>
      <c r="W815" s="188">
        <v>19.989999999999998</v>
      </c>
      <c r="Z815" s="188">
        <v>800</v>
      </c>
      <c r="AA815" s="188" t="s">
        <v>158</v>
      </c>
      <c r="AB815" s="188">
        <v>9</v>
      </c>
      <c r="AC815" s="188" t="s">
        <v>45</v>
      </c>
      <c r="AE815" s="191">
        <v>11</v>
      </c>
      <c r="AG815" s="188" t="s">
        <v>1965</v>
      </c>
      <c r="AK815" s="192" t="s">
        <v>1966</v>
      </c>
      <c r="AN815" s="188" t="s">
        <v>4391</v>
      </c>
      <c r="AO815" s="188" t="s">
        <v>1907</v>
      </c>
      <c r="AP815" s="188" t="s">
        <v>34</v>
      </c>
      <c r="AT815" s="188" t="s">
        <v>1967</v>
      </c>
      <c r="AV815" s="187" t="e">
        <f t="shared" si="6"/>
        <v>#N/A</v>
      </c>
      <c r="AW815" s="188">
        <v>0</v>
      </c>
      <c r="AX815" s="188">
        <v>0</v>
      </c>
      <c r="AY815" s="188" t="e">
        <f>VLOOKUP(B815,#REF!,1,0)</f>
        <v>#REF!</v>
      </c>
    </row>
    <row r="816" spans="1:51">
      <c r="A816" s="187" t="e">
        <f>VLOOKUP(B816,'Item in worksheet'!J:J,1,0)</f>
        <v>#N/A</v>
      </c>
      <c r="B816" s="188" t="s">
        <v>1953</v>
      </c>
      <c r="C816" s="188" t="s">
        <v>1976</v>
      </c>
      <c r="F816" s="188" t="s">
        <v>1923</v>
      </c>
      <c r="N816" s="188" t="s">
        <v>60</v>
      </c>
      <c r="Q816" s="188">
        <v>8</v>
      </c>
      <c r="V816" s="188">
        <v>9.4499999999999993</v>
      </c>
      <c r="W816" s="188">
        <v>19.989999999999998</v>
      </c>
      <c r="Z816" s="188">
        <v>800</v>
      </c>
      <c r="AA816" s="188" t="s">
        <v>158</v>
      </c>
      <c r="AB816" s="188">
        <v>9</v>
      </c>
      <c r="AC816" s="188" t="s">
        <v>53</v>
      </c>
      <c r="AE816" s="191">
        <v>9</v>
      </c>
      <c r="AG816" s="188" t="s">
        <v>1965</v>
      </c>
      <c r="AK816" s="192" t="s">
        <v>1966</v>
      </c>
      <c r="AN816" s="188" t="s">
        <v>4391</v>
      </c>
      <c r="AO816" s="188" t="s">
        <v>1907</v>
      </c>
      <c r="AP816" s="188" t="s">
        <v>34</v>
      </c>
      <c r="AT816" s="188" t="s">
        <v>1967</v>
      </c>
      <c r="AV816" s="187" t="e">
        <f t="shared" si="6"/>
        <v>#N/A</v>
      </c>
      <c r="AW816" s="188">
        <v>0</v>
      </c>
      <c r="AX816" s="188">
        <v>0</v>
      </c>
      <c r="AY816" s="188" t="e">
        <f>VLOOKUP(B816,#REF!,1,0)</f>
        <v>#REF!</v>
      </c>
    </row>
    <row r="817" spans="1:51">
      <c r="A817" s="187" t="e">
        <f>VLOOKUP(B817,'Item in worksheet'!J:J,1,0)</f>
        <v>#N/A</v>
      </c>
      <c r="B817" s="188" t="s">
        <v>1954</v>
      </c>
      <c r="C817" s="188" t="s">
        <v>1976</v>
      </c>
      <c r="F817" s="188" t="s">
        <v>1923</v>
      </c>
      <c r="N817" s="188" t="s">
        <v>60</v>
      </c>
      <c r="Q817" s="188">
        <v>8</v>
      </c>
      <c r="V817" s="188">
        <v>9.4499999999999993</v>
      </c>
      <c r="W817" s="188">
        <v>19.989999999999998</v>
      </c>
      <c r="Z817" s="188">
        <v>800</v>
      </c>
      <c r="AA817" s="188" t="s">
        <v>158</v>
      </c>
      <c r="AB817" s="188">
        <v>9</v>
      </c>
      <c r="AC817" s="188" t="s">
        <v>1898</v>
      </c>
      <c r="AE817" s="191">
        <v>7</v>
      </c>
      <c r="AG817" s="188" t="s">
        <v>1965</v>
      </c>
      <c r="AK817" s="192" t="s">
        <v>1966</v>
      </c>
      <c r="AN817" s="188" t="s">
        <v>4391</v>
      </c>
      <c r="AO817" s="188" t="s">
        <v>1907</v>
      </c>
      <c r="AP817" s="188" t="s">
        <v>34</v>
      </c>
      <c r="AT817" s="188" t="s">
        <v>1967</v>
      </c>
      <c r="AV817" s="187" t="e">
        <f t="shared" si="6"/>
        <v>#N/A</v>
      </c>
      <c r="AW817" s="188">
        <v>0</v>
      </c>
      <c r="AX817" s="188">
        <v>0</v>
      </c>
      <c r="AY817" s="188" t="e">
        <f>VLOOKUP(B817,#REF!,1,0)</f>
        <v>#REF!</v>
      </c>
    </row>
    <row r="818" spans="1:51">
      <c r="A818" s="187" t="e">
        <f>VLOOKUP(B818,'Item in worksheet'!J:J,1,0)</f>
        <v>#N/A</v>
      </c>
      <c r="B818" s="188" t="s">
        <v>1955</v>
      </c>
      <c r="C818" s="188" t="s">
        <v>1976</v>
      </c>
      <c r="F818" s="188" t="s">
        <v>1923</v>
      </c>
      <c r="N818" s="188" t="s">
        <v>60</v>
      </c>
      <c r="Q818" s="188">
        <v>8</v>
      </c>
      <c r="V818" s="188">
        <v>9.4499999999999993</v>
      </c>
      <c r="W818" s="188">
        <v>19.989999999999998</v>
      </c>
      <c r="Z818" s="188">
        <v>800</v>
      </c>
      <c r="AA818" s="188" t="s">
        <v>158</v>
      </c>
      <c r="AB818" s="188">
        <v>9</v>
      </c>
      <c r="AC818" s="188" t="s">
        <v>1899</v>
      </c>
      <c r="AE818" s="191">
        <v>6</v>
      </c>
      <c r="AG818" s="188" t="s">
        <v>1965</v>
      </c>
      <c r="AK818" s="192" t="s">
        <v>1966</v>
      </c>
      <c r="AN818" s="188" t="s">
        <v>4391</v>
      </c>
      <c r="AO818" s="188" t="s">
        <v>1907</v>
      </c>
      <c r="AP818" s="188" t="s">
        <v>34</v>
      </c>
      <c r="AT818" s="188" t="s">
        <v>1967</v>
      </c>
      <c r="AV818" s="187" t="e">
        <f t="shared" si="6"/>
        <v>#N/A</v>
      </c>
      <c r="AW818" s="188">
        <v>0</v>
      </c>
      <c r="AX818" s="188">
        <v>0</v>
      </c>
      <c r="AY818" s="188" t="e">
        <f>VLOOKUP(B818,#REF!,1,0)</f>
        <v>#REF!</v>
      </c>
    </row>
    <row r="819" spans="1:51">
      <c r="A819" s="187" t="e">
        <f>VLOOKUP(B819,'Item in worksheet'!J:J,1,0)</f>
        <v>#N/A</v>
      </c>
      <c r="B819" s="188" t="s">
        <v>1956</v>
      </c>
      <c r="C819" s="188" t="s">
        <v>1977</v>
      </c>
      <c r="F819" s="188" t="s">
        <v>1923</v>
      </c>
      <c r="N819" s="188" t="s">
        <v>60</v>
      </c>
      <c r="Q819" s="188">
        <v>8</v>
      </c>
      <c r="V819" s="188">
        <v>9.4499999999999993</v>
      </c>
      <c r="W819" s="188">
        <v>19.989999999999998</v>
      </c>
      <c r="Z819" s="188">
        <v>800</v>
      </c>
      <c r="AA819" s="188" t="s">
        <v>158</v>
      </c>
      <c r="AB819" s="188">
        <v>9</v>
      </c>
      <c r="AC819" s="188" t="s">
        <v>45</v>
      </c>
      <c r="AE819" s="191">
        <v>11</v>
      </c>
      <c r="AG819" s="188" t="s">
        <v>1965</v>
      </c>
      <c r="AK819" s="192" t="s">
        <v>1966</v>
      </c>
      <c r="AN819" s="188" t="s">
        <v>4391</v>
      </c>
      <c r="AO819" s="188" t="s">
        <v>1907</v>
      </c>
      <c r="AP819" s="188" t="s">
        <v>34</v>
      </c>
      <c r="AT819" s="188" t="s">
        <v>1967</v>
      </c>
      <c r="AV819" s="187" t="e">
        <f t="shared" si="6"/>
        <v>#N/A</v>
      </c>
      <c r="AW819" s="188">
        <v>0</v>
      </c>
      <c r="AX819" s="188">
        <v>0</v>
      </c>
      <c r="AY819" s="188" t="e">
        <f>VLOOKUP(B819,#REF!,1,0)</f>
        <v>#REF!</v>
      </c>
    </row>
    <row r="820" spans="1:51">
      <c r="A820" s="187" t="e">
        <f>VLOOKUP(B820,'Item in worksheet'!J:J,1,0)</f>
        <v>#N/A</v>
      </c>
      <c r="B820" s="188" t="s">
        <v>1957</v>
      </c>
      <c r="C820" s="188" t="s">
        <v>1977</v>
      </c>
      <c r="F820" s="188" t="s">
        <v>1923</v>
      </c>
      <c r="N820" s="188" t="s">
        <v>60</v>
      </c>
      <c r="Q820" s="188">
        <v>8</v>
      </c>
      <c r="V820" s="188">
        <v>9.4499999999999993</v>
      </c>
      <c r="W820" s="188">
        <v>19.989999999999998</v>
      </c>
      <c r="Z820" s="188">
        <v>800</v>
      </c>
      <c r="AA820" s="188" t="s">
        <v>158</v>
      </c>
      <c r="AB820" s="188">
        <v>9</v>
      </c>
      <c r="AC820" s="188" t="s">
        <v>53</v>
      </c>
      <c r="AE820" s="191">
        <v>9</v>
      </c>
      <c r="AG820" s="188" t="s">
        <v>1965</v>
      </c>
      <c r="AK820" s="192" t="s">
        <v>1966</v>
      </c>
      <c r="AN820" s="188" t="s">
        <v>4391</v>
      </c>
      <c r="AO820" s="188" t="s">
        <v>1907</v>
      </c>
      <c r="AP820" s="188" t="s">
        <v>34</v>
      </c>
      <c r="AT820" s="188" t="s">
        <v>1967</v>
      </c>
      <c r="AV820" s="187" t="e">
        <f t="shared" si="6"/>
        <v>#N/A</v>
      </c>
      <c r="AW820" s="188">
        <v>0</v>
      </c>
      <c r="AX820" s="188">
        <v>0</v>
      </c>
      <c r="AY820" s="188" t="e">
        <f>VLOOKUP(B820,#REF!,1,0)</f>
        <v>#REF!</v>
      </c>
    </row>
    <row r="821" spans="1:51">
      <c r="A821" s="187" t="e">
        <f>VLOOKUP(B821,'Item in worksheet'!J:J,1,0)</f>
        <v>#N/A</v>
      </c>
      <c r="B821" s="188" t="s">
        <v>1958</v>
      </c>
      <c r="C821" s="188" t="s">
        <v>1977</v>
      </c>
      <c r="F821" s="188" t="s">
        <v>1923</v>
      </c>
      <c r="N821" s="188" t="s">
        <v>60</v>
      </c>
      <c r="Q821" s="188">
        <v>8</v>
      </c>
      <c r="V821" s="188">
        <v>9.4499999999999993</v>
      </c>
      <c r="W821" s="188">
        <v>19.989999999999998</v>
      </c>
      <c r="Z821" s="188">
        <v>800</v>
      </c>
      <c r="AA821" s="188" t="s">
        <v>158</v>
      </c>
      <c r="AB821" s="188">
        <v>9</v>
      </c>
      <c r="AC821" s="188" t="s">
        <v>1898</v>
      </c>
      <c r="AE821" s="191">
        <v>7</v>
      </c>
      <c r="AG821" s="188" t="s">
        <v>1965</v>
      </c>
      <c r="AK821" s="192" t="s">
        <v>1966</v>
      </c>
      <c r="AN821" s="188" t="s">
        <v>4391</v>
      </c>
      <c r="AO821" s="188" t="s">
        <v>1907</v>
      </c>
      <c r="AP821" s="188" t="s">
        <v>34</v>
      </c>
      <c r="AT821" s="188" t="s">
        <v>1967</v>
      </c>
      <c r="AV821" s="187" t="e">
        <f t="shared" si="6"/>
        <v>#N/A</v>
      </c>
      <c r="AW821" s="188">
        <v>0</v>
      </c>
      <c r="AX821" s="188">
        <v>0</v>
      </c>
      <c r="AY821" s="188" t="e">
        <f>VLOOKUP(B821,#REF!,1,0)</f>
        <v>#REF!</v>
      </c>
    </row>
    <row r="822" spans="1:51">
      <c r="A822" s="187" t="e">
        <f>VLOOKUP(B822,'Item in worksheet'!J:J,1,0)</f>
        <v>#N/A</v>
      </c>
      <c r="B822" s="188" t="s">
        <v>1959</v>
      </c>
      <c r="C822" s="188" t="s">
        <v>1977</v>
      </c>
      <c r="F822" s="188" t="s">
        <v>1923</v>
      </c>
      <c r="N822" s="188" t="s">
        <v>60</v>
      </c>
      <c r="Q822" s="188">
        <v>8</v>
      </c>
      <c r="V822" s="188">
        <v>9.4499999999999993</v>
      </c>
      <c r="W822" s="188">
        <v>19.989999999999998</v>
      </c>
      <c r="Z822" s="188">
        <v>800</v>
      </c>
      <c r="AA822" s="188" t="s">
        <v>158</v>
      </c>
      <c r="AB822" s="188">
        <v>9</v>
      </c>
      <c r="AC822" s="188" t="s">
        <v>1899</v>
      </c>
      <c r="AE822" s="191">
        <v>6</v>
      </c>
      <c r="AG822" s="188" t="s">
        <v>1965</v>
      </c>
      <c r="AK822" s="192" t="s">
        <v>1966</v>
      </c>
      <c r="AN822" s="188" t="s">
        <v>4391</v>
      </c>
      <c r="AO822" s="188" t="s">
        <v>1907</v>
      </c>
      <c r="AP822" s="188" t="s">
        <v>34</v>
      </c>
      <c r="AT822" s="188" t="s">
        <v>1967</v>
      </c>
      <c r="AV822" s="187" t="e">
        <f t="shared" si="6"/>
        <v>#N/A</v>
      </c>
      <c r="AW822" s="188">
        <v>0</v>
      </c>
      <c r="AX822" s="188">
        <v>0</v>
      </c>
      <c r="AY822" s="188" t="e">
        <f>VLOOKUP(B822,#REF!,1,0)</f>
        <v>#REF!</v>
      </c>
    </row>
    <row r="823" spans="1:51" s="193" customFormat="1">
      <c r="A823" s="193">
        <v>20220628</v>
      </c>
      <c r="AE823" s="194"/>
      <c r="AF823" s="194"/>
      <c r="AI823" s="195"/>
      <c r="AJ823" s="195"/>
      <c r="AK823" s="195"/>
      <c r="AL823" s="195"/>
      <c r="AM823" s="195"/>
    </row>
    <row r="824" spans="1:51">
      <c r="A824" s="187" t="str">
        <f>VLOOKUP(B824,'Item in worksheet'!J:J,1,0)</f>
        <v>UHK10-0017</v>
      </c>
      <c r="B824" s="188" t="s">
        <v>682</v>
      </c>
      <c r="C824" s="188" t="s">
        <v>4664</v>
      </c>
      <c r="E824" s="188" t="s">
        <v>683</v>
      </c>
      <c r="F824" s="188" t="s">
        <v>2530</v>
      </c>
      <c r="G824" s="188" t="s">
        <v>34</v>
      </c>
      <c r="H824" s="188" t="s">
        <v>684</v>
      </c>
      <c r="I824" s="188" t="s">
        <v>36</v>
      </c>
      <c r="J824" s="188" t="s">
        <v>37</v>
      </c>
      <c r="K824" s="188" t="s">
        <v>685</v>
      </c>
      <c r="L824" s="189" t="s">
        <v>678</v>
      </c>
      <c r="M824" s="188" t="s">
        <v>40</v>
      </c>
      <c r="N824" s="188" t="s">
        <v>41</v>
      </c>
      <c r="O824" s="188" t="s">
        <v>34</v>
      </c>
      <c r="P824" s="188" t="s">
        <v>34</v>
      </c>
      <c r="Q824" s="188">
        <v>1</v>
      </c>
      <c r="V824" s="190">
        <v>17.72</v>
      </c>
      <c r="W824" s="190">
        <v>40.61</v>
      </c>
      <c r="Z824" s="188">
        <v>800</v>
      </c>
      <c r="AA824" s="188" t="s">
        <v>44</v>
      </c>
      <c r="AB824" s="188">
        <v>9</v>
      </c>
      <c r="AC824" s="187" t="s">
        <v>2113</v>
      </c>
      <c r="AD824" s="187"/>
      <c r="AG824" s="188" t="s">
        <v>42</v>
      </c>
      <c r="AH824" s="188" t="s">
        <v>34</v>
      </c>
      <c r="AI824" s="192" t="s">
        <v>34</v>
      </c>
      <c r="AN824" s="188" t="s">
        <v>4391</v>
      </c>
      <c r="AO824" s="188" t="s">
        <v>662</v>
      </c>
      <c r="AP824" s="188" t="s">
        <v>34</v>
      </c>
      <c r="AQ824" s="188" t="s">
        <v>48</v>
      </c>
      <c r="AR824" s="188" t="s">
        <v>34</v>
      </c>
      <c r="AT824" s="188" t="s">
        <v>49</v>
      </c>
      <c r="AV824" s="187" t="e">
        <f t="shared" ref="AV824:AV887" si="7">VLOOKUP(C824,$C$1:$C$822,1,0)</f>
        <v>#N/A</v>
      </c>
      <c r="AW824" s="188">
        <v>0</v>
      </c>
      <c r="AX824" s="188">
        <v>0</v>
      </c>
      <c r="AY824" s="188" t="e">
        <f>VLOOKUP(B824,#REF!,1,0)</f>
        <v>#REF!</v>
      </c>
    </row>
    <row r="825" spans="1:51">
      <c r="A825" s="187" t="str">
        <f>VLOOKUP(B825,'Item in worksheet'!J:J,1,0)</f>
        <v>UHK10-0017</v>
      </c>
      <c r="B825" s="188" t="s">
        <v>682</v>
      </c>
      <c r="C825" s="188" t="s">
        <v>4664</v>
      </c>
      <c r="E825" s="188" t="s">
        <v>683</v>
      </c>
      <c r="F825" s="188" t="s">
        <v>2530</v>
      </c>
      <c r="G825" s="188" t="s">
        <v>34</v>
      </c>
      <c r="H825" s="188" t="s">
        <v>684</v>
      </c>
      <c r="I825" s="188" t="s">
        <v>36</v>
      </c>
      <c r="J825" s="188" t="s">
        <v>37</v>
      </c>
      <c r="K825" s="188" t="s">
        <v>685</v>
      </c>
      <c r="L825" s="189" t="s">
        <v>678</v>
      </c>
      <c r="M825" s="188" t="s">
        <v>40</v>
      </c>
      <c r="N825" s="188" t="s">
        <v>60</v>
      </c>
      <c r="O825" s="188" t="s">
        <v>34</v>
      </c>
      <c r="P825" s="188" t="s">
        <v>34</v>
      </c>
      <c r="Q825" s="188">
        <v>1</v>
      </c>
      <c r="V825" s="190">
        <v>17.72</v>
      </c>
      <c r="W825" s="190">
        <v>40.61</v>
      </c>
      <c r="Z825" s="188">
        <v>800</v>
      </c>
      <c r="AA825" s="188" t="s">
        <v>44</v>
      </c>
      <c r="AB825" s="188">
        <v>9</v>
      </c>
      <c r="AC825" s="187" t="s">
        <v>2113</v>
      </c>
      <c r="AD825" s="187"/>
      <c r="AG825" s="188" t="s">
        <v>42</v>
      </c>
      <c r="AH825" s="188" t="s">
        <v>34</v>
      </c>
      <c r="AI825" s="192" t="s">
        <v>34</v>
      </c>
      <c r="AN825" s="188" t="s">
        <v>4391</v>
      </c>
      <c r="AO825" s="188" t="s">
        <v>662</v>
      </c>
      <c r="AP825" s="188" t="s">
        <v>34</v>
      </c>
      <c r="AQ825" s="188" t="s">
        <v>48</v>
      </c>
      <c r="AR825" s="188" t="s">
        <v>34</v>
      </c>
      <c r="AT825" s="188" t="s">
        <v>49</v>
      </c>
      <c r="AV825" s="187" t="e">
        <f t="shared" si="7"/>
        <v>#N/A</v>
      </c>
      <c r="AW825" s="188">
        <v>0</v>
      </c>
      <c r="AX825" s="188">
        <v>0</v>
      </c>
      <c r="AY825" s="188" t="e">
        <f>VLOOKUP(B825,#REF!,1,0)</f>
        <v>#REF!</v>
      </c>
    </row>
    <row r="826" spans="1:51">
      <c r="A826" s="187" t="str">
        <f>VLOOKUP(B826,'Item in worksheet'!J:J,1,0)</f>
        <v>UHK10-0018</v>
      </c>
      <c r="B826" s="188" t="s">
        <v>686</v>
      </c>
      <c r="C826" s="188" t="s">
        <v>4664</v>
      </c>
      <c r="E826" s="188" t="s">
        <v>683</v>
      </c>
      <c r="F826" s="188" t="s">
        <v>2530</v>
      </c>
      <c r="G826" s="188" t="s">
        <v>34</v>
      </c>
      <c r="H826" s="188" t="s">
        <v>684</v>
      </c>
      <c r="I826" s="188" t="s">
        <v>36</v>
      </c>
      <c r="J826" s="188" t="s">
        <v>37</v>
      </c>
      <c r="K826" s="188" t="s">
        <v>687</v>
      </c>
      <c r="L826" s="189" t="s">
        <v>688</v>
      </c>
      <c r="M826" s="188" t="s">
        <v>40</v>
      </c>
      <c r="N826" s="188" t="s">
        <v>60</v>
      </c>
      <c r="O826" s="188" t="s">
        <v>34</v>
      </c>
      <c r="P826" s="188" t="s">
        <v>34</v>
      </c>
      <c r="Q826" s="188">
        <v>1</v>
      </c>
      <c r="V826" s="190">
        <v>21.98</v>
      </c>
      <c r="W826" s="190">
        <v>50.76</v>
      </c>
      <c r="Z826" s="188">
        <v>800</v>
      </c>
      <c r="AA826" s="188" t="s">
        <v>44</v>
      </c>
      <c r="AB826" s="188">
        <v>9</v>
      </c>
      <c r="AC826" s="187" t="s">
        <v>2114</v>
      </c>
      <c r="AD826" s="187"/>
      <c r="AG826" s="188" t="s">
        <v>42</v>
      </c>
      <c r="AH826" s="188" t="s">
        <v>34</v>
      </c>
      <c r="AI826" s="192" t="s">
        <v>34</v>
      </c>
      <c r="AN826" s="188" t="s">
        <v>4391</v>
      </c>
      <c r="AO826" s="188" t="s">
        <v>662</v>
      </c>
      <c r="AP826" s="188" t="s">
        <v>34</v>
      </c>
      <c r="AQ826" s="188" t="s">
        <v>48</v>
      </c>
      <c r="AR826" s="188" t="s">
        <v>34</v>
      </c>
      <c r="AT826" s="188" t="s">
        <v>49</v>
      </c>
      <c r="AV826" s="187" t="e">
        <f t="shared" si="7"/>
        <v>#N/A</v>
      </c>
      <c r="AW826" s="188">
        <v>0</v>
      </c>
      <c r="AX826" s="188">
        <v>0</v>
      </c>
      <c r="AY826" s="188" t="e">
        <f>VLOOKUP(B826,#REF!,1,0)</f>
        <v>#REF!</v>
      </c>
    </row>
    <row r="827" spans="1:51">
      <c r="A827" s="187" t="str">
        <f>VLOOKUP(B827,'Item in worksheet'!J:J,1,0)</f>
        <v>UHK10-0018</v>
      </c>
      <c r="B827" s="188" t="s">
        <v>686</v>
      </c>
      <c r="C827" s="188" t="s">
        <v>4664</v>
      </c>
      <c r="E827" s="188" t="s">
        <v>683</v>
      </c>
      <c r="F827" s="188" t="s">
        <v>2530</v>
      </c>
      <c r="G827" s="188" t="s">
        <v>34</v>
      </c>
      <c r="H827" s="188" t="s">
        <v>684</v>
      </c>
      <c r="I827" s="188" t="s">
        <v>36</v>
      </c>
      <c r="J827" s="188" t="s">
        <v>37</v>
      </c>
      <c r="K827" s="188" t="s">
        <v>687</v>
      </c>
      <c r="L827" s="189" t="s">
        <v>688</v>
      </c>
      <c r="M827" s="188" t="s">
        <v>40</v>
      </c>
      <c r="N827" s="188" t="s">
        <v>41</v>
      </c>
      <c r="O827" s="188" t="s">
        <v>34</v>
      </c>
      <c r="P827" s="188" t="s">
        <v>34</v>
      </c>
      <c r="Q827" s="188">
        <v>1</v>
      </c>
      <c r="V827" s="190">
        <v>21.98</v>
      </c>
      <c r="W827" s="190">
        <v>50.76</v>
      </c>
      <c r="Z827" s="188">
        <v>800</v>
      </c>
      <c r="AA827" s="188" t="s">
        <v>44</v>
      </c>
      <c r="AB827" s="188">
        <v>9</v>
      </c>
      <c r="AC827" s="187" t="s">
        <v>2114</v>
      </c>
      <c r="AD827" s="187"/>
      <c r="AG827" s="188" t="s">
        <v>42</v>
      </c>
      <c r="AH827" s="188" t="s">
        <v>34</v>
      </c>
      <c r="AI827" s="192" t="s">
        <v>34</v>
      </c>
      <c r="AN827" s="188" t="s">
        <v>4391</v>
      </c>
      <c r="AO827" s="188" t="s">
        <v>662</v>
      </c>
      <c r="AP827" s="188" t="s">
        <v>34</v>
      </c>
      <c r="AQ827" s="188" t="s">
        <v>48</v>
      </c>
      <c r="AR827" s="188" t="s">
        <v>34</v>
      </c>
      <c r="AT827" s="188" t="s">
        <v>49</v>
      </c>
      <c r="AV827" s="187" t="e">
        <f t="shared" si="7"/>
        <v>#N/A</v>
      </c>
      <c r="AW827" s="188">
        <v>0</v>
      </c>
      <c r="AX827" s="188">
        <v>0</v>
      </c>
      <c r="AY827" s="188" t="e">
        <f>VLOOKUP(B827,#REF!,1,0)</f>
        <v>#REF!</v>
      </c>
    </row>
    <row r="828" spans="1:51">
      <c r="A828" s="187" t="str">
        <f>VLOOKUP(B828,'Item in worksheet'!J:J,1,0)</f>
        <v>UHK12-0033</v>
      </c>
      <c r="B828" s="188" t="s">
        <v>689</v>
      </c>
      <c r="C828" s="188" t="s">
        <v>4664</v>
      </c>
      <c r="E828" s="188" t="s">
        <v>683</v>
      </c>
      <c r="F828" s="188" t="s">
        <v>2530</v>
      </c>
      <c r="G828" s="188" t="s">
        <v>34</v>
      </c>
      <c r="H828" s="188" t="s">
        <v>684</v>
      </c>
      <c r="I828" s="188" t="s">
        <v>58</v>
      </c>
      <c r="J828" s="188" t="s">
        <v>37</v>
      </c>
      <c r="K828" s="188" t="s">
        <v>690</v>
      </c>
      <c r="L828" s="189" t="s">
        <v>691</v>
      </c>
      <c r="M828" s="188" t="s">
        <v>40</v>
      </c>
      <c r="N828" s="188" t="s">
        <v>60</v>
      </c>
      <c r="O828" s="188" t="s">
        <v>34</v>
      </c>
      <c r="P828" s="188" t="s">
        <v>34</v>
      </c>
      <c r="Q828" s="188">
        <v>1</v>
      </c>
      <c r="V828" s="190">
        <v>13.69</v>
      </c>
      <c r="W828" s="190">
        <v>35</v>
      </c>
      <c r="Z828" s="188">
        <v>800</v>
      </c>
      <c r="AA828" s="188" t="s">
        <v>44</v>
      </c>
      <c r="AB828" s="188">
        <v>9</v>
      </c>
      <c r="AC828" s="187" t="s">
        <v>2115</v>
      </c>
      <c r="AD828" s="187"/>
      <c r="AG828" s="188" t="s">
        <v>42</v>
      </c>
      <c r="AH828" s="188" t="s">
        <v>34</v>
      </c>
      <c r="AI828" s="192" t="s">
        <v>34</v>
      </c>
      <c r="AN828" s="188" t="s">
        <v>4391</v>
      </c>
      <c r="AO828" s="188" t="s">
        <v>662</v>
      </c>
      <c r="AP828" s="188" t="s">
        <v>34</v>
      </c>
      <c r="AQ828" s="188" t="s">
        <v>48</v>
      </c>
      <c r="AR828" s="188" t="s">
        <v>34</v>
      </c>
      <c r="AT828" s="188" t="s">
        <v>49</v>
      </c>
      <c r="AV828" s="187" t="e">
        <f t="shared" si="7"/>
        <v>#N/A</v>
      </c>
      <c r="AW828" s="188">
        <v>0</v>
      </c>
      <c r="AX828" s="188">
        <v>0</v>
      </c>
      <c r="AY828" s="188" t="e">
        <f>VLOOKUP(B828,#REF!,1,0)</f>
        <v>#REF!</v>
      </c>
    </row>
    <row r="829" spans="1:51">
      <c r="A829" s="187" t="str">
        <f>VLOOKUP(B829,'Item in worksheet'!J:J,1,0)</f>
        <v>UHK12-0034</v>
      </c>
      <c r="B829" s="188" t="s">
        <v>692</v>
      </c>
      <c r="C829" s="188" t="s">
        <v>4664</v>
      </c>
      <c r="E829" s="188" t="s">
        <v>683</v>
      </c>
      <c r="F829" s="188" t="s">
        <v>2530</v>
      </c>
      <c r="G829" s="188" t="s">
        <v>34</v>
      </c>
      <c r="H829" s="188" t="s">
        <v>684</v>
      </c>
      <c r="I829" s="188" t="s">
        <v>58</v>
      </c>
      <c r="J829" s="188" t="s">
        <v>37</v>
      </c>
      <c r="K829" s="188" t="s">
        <v>693</v>
      </c>
      <c r="L829" s="189" t="s">
        <v>694</v>
      </c>
      <c r="M829" s="188" t="s">
        <v>40</v>
      </c>
      <c r="N829" s="188" t="s">
        <v>60</v>
      </c>
      <c r="O829" s="188" t="s">
        <v>34</v>
      </c>
      <c r="P829" s="188" t="s">
        <v>34</v>
      </c>
      <c r="Q829" s="188">
        <v>1</v>
      </c>
      <c r="V829" s="190">
        <v>16.71</v>
      </c>
      <c r="W829" s="190">
        <v>45.89</v>
      </c>
      <c r="Z829" s="188">
        <v>800</v>
      </c>
      <c r="AA829" s="188" t="s">
        <v>44</v>
      </c>
      <c r="AB829" s="188">
        <v>9</v>
      </c>
      <c r="AC829" s="187" t="s">
        <v>2116</v>
      </c>
      <c r="AD829" s="187"/>
      <c r="AG829" s="188" t="s">
        <v>42</v>
      </c>
      <c r="AH829" s="188" t="s">
        <v>34</v>
      </c>
      <c r="AI829" s="192" t="s">
        <v>34</v>
      </c>
      <c r="AN829" s="188" t="s">
        <v>4391</v>
      </c>
      <c r="AO829" s="188" t="s">
        <v>662</v>
      </c>
      <c r="AP829" s="188" t="s">
        <v>34</v>
      </c>
      <c r="AQ829" s="188" t="s">
        <v>48</v>
      </c>
      <c r="AR829" s="188" t="s">
        <v>34</v>
      </c>
      <c r="AT829" s="188" t="s">
        <v>49</v>
      </c>
      <c r="AV829" s="187" t="e">
        <f t="shared" si="7"/>
        <v>#N/A</v>
      </c>
      <c r="AW829" s="188">
        <v>0</v>
      </c>
      <c r="AX829" s="188">
        <v>0</v>
      </c>
      <c r="AY829" s="188" t="e">
        <f>VLOOKUP(B829,#REF!,1,0)</f>
        <v>#REF!</v>
      </c>
    </row>
    <row r="830" spans="1:51">
      <c r="A830" s="187" t="str">
        <f>VLOOKUP(B830,'Item in worksheet'!J:J,1,0)</f>
        <v>UHK13-0019</v>
      </c>
      <c r="B830" s="188" t="s">
        <v>695</v>
      </c>
      <c r="C830" s="188" t="s">
        <v>4664</v>
      </c>
      <c r="E830" s="188" t="s">
        <v>683</v>
      </c>
      <c r="F830" s="188" t="s">
        <v>2530</v>
      </c>
      <c r="G830" s="188" t="s">
        <v>34</v>
      </c>
      <c r="H830" s="188" t="s">
        <v>684</v>
      </c>
      <c r="I830" s="188" t="s">
        <v>64</v>
      </c>
      <c r="J830" s="188" t="s">
        <v>37</v>
      </c>
      <c r="K830" s="188" t="s">
        <v>696</v>
      </c>
      <c r="L830" s="189" t="s">
        <v>697</v>
      </c>
      <c r="M830" s="188" t="s">
        <v>40</v>
      </c>
      <c r="N830" s="188" t="s">
        <v>41</v>
      </c>
      <c r="O830" s="188" t="s">
        <v>34</v>
      </c>
      <c r="P830" s="188" t="s">
        <v>34</v>
      </c>
      <c r="Q830" s="188">
        <v>1</v>
      </c>
      <c r="V830" s="190">
        <v>18.03</v>
      </c>
      <c r="W830" s="190">
        <v>36.799999999999997</v>
      </c>
      <c r="Z830" s="188">
        <v>800</v>
      </c>
      <c r="AA830" s="188" t="s">
        <v>44</v>
      </c>
      <c r="AB830" s="188">
        <v>9</v>
      </c>
      <c r="AC830" s="187" t="s">
        <v>2117</v>
      </c>
      <c r="AD830" s="187"/>
      <c r="AG830" s="188" t="s">
        <v>42</v>
      </c>
      <c r="AH830" s="188" t="s">
        <v>34</v>
      </c>
      <c r="AI830" s="192" t="s">
        <v>34</v>
      </c>
      <c r="AN830" s="188" t="s">
        <v>4391</v>
      </c>
      <c r="AO830" s="188" t="s">
        <v>662</v>
      </c>
      <c r="AP830" s="188" t="s">
        <v>34</v>
      </c>
      <c r="AQ830" s="188" t="s">
        <v>48</v>
      </c>
      <c r="AR830" s="188" t="s">
        <v>34</v>
      </c>
      <c r="AT830" s="188" t="s">
        <v>49</v>
      </c>
      <c r="AV830" s="187" t="e">
        <f t="shared" si="7"/>
        <v>#N/A</v>
      </c>
      <c r="AW830" s="188">
        <v>0</v>
      </c>
      <c r="AX830" s="188">
        <v>0</v>
      </c>
      <c r="AY830" s="188" t="e">
        <f>VLOOKUP(B830,#REF!,1,0)</f>
        <v>#REF!</v>
      </c>
    </row>
    <row r="831" spans="1:51">
      <c r="A831" s="187" t="str">
        <f>VLOOKUP(B831,'Item in worksheet'!J:J,1,0)</f>
        <v>UHK13-0019</v>
      </c>
      <c r="B831" s="188" t="s">
        <v>695</v>
      </c>
      <c r="C831" s="188" t="s">
        <v>4664</v>
      </c>
      <c r="E831" s="188" t="s">
        <v>683</v>
      </c>
      <c r="F831" s="188" t="s">
        <v>2530</v>
      </c>
      <c r="G831" s="188" t="s">
        <v>34</v>
      </c>
      <c r="H831" s="188" t="s">
        <v>684</v>
      </c>
      <c r="I831" s="188" t="s">
        <v>64</v>
      </c>
      <c r="J831" s="188" t="s">
        <v>37</v>
      </c>
      <c r="K831" s="188" t="s">
        <v>696</v>
      </c>
      <c r="L831" s="189" t="s">
        <v>697</v>
      </c>
      <c r="M831" s="188" t="s">
        <v>40</v>
      </c>
      <c r="N831" s="188" t="s">
        <v>60</v>
      </c>
      <c r="O831" s="188" t="s">
        <v>34</v>
      </c>
      <c r="P831" s="188" t="s">
        <v>34</v>
      </c>
      <c r="Q831" s="188">
        <v>1</v>
      </c>
      <c r="V831" s="190">
        <v>18.03</v>
      </c>
      <c r="W831" s="190">
        <v>36.799999999999997</v>
      </c>
      <c r="Z831" s="188">
        <v>800</v>
      </c>
      <c r="AA831" s="188" t="s">
        <v>44</v>
      </c>
      <c r="AB831" s="188">
        <v>9</v>
      </c>
      <c r="AC831" s="187" t="s">
        <v>2117</v>
      </c>
      <c r="AD831" s="187"/>
      <c r="AG831" s="188" t="s">
        <v>42</v>
      </c>
      <c r="AH831" s="188" t="s">
        <v>34</v>
      </c>
      <c r="AI831" s="192" t="s">
        <v>34</v>
      </c>
      <c r="AN831" s="188" t="s">
        <v>4391</v>
      </c>
      <c r="AO831" s="188" t="s">
        <v>662</v>
      </c>
      <c r="AP831" s="188" t="s">
        <v>34</v>
      </c>
      <c r="AQ831" s="188" t="s">
        <v>48</v>
      </c>
      <c r="AR831" s="188" t="s">
        <v>34</v>
      </c>
      <c r="AT831" s="188" t="s">
        <v>49</v>
      </c>
      <c r="AV831" s="187" t="e">
        <f t="shared" si="7"/>
        <v>#N/A</v>
      </c>
      <c r="AW831" s="188">
        <v>0</v>
      </c>
      <c r="AX831" s="188">
        <v>0</v>
      </c>
      <c r="AY831" s="188" t="e">
        <f>VLOOKUP(B831,#REF!,1,0)</f>
        <v>#REF!</v>
      </c>
    </row>
    <row r="832" spans="1:51">
      <c r="A832" s="187" t="str">
        <f>VLOOKUP(B832,'Item in worksheet'!J:J,1,0)</f>
        <v>UHK13-0020</v>
      </c>
      <c r="B832" s="188" t="s">
        <v>698</v>
      </c>
      <c r="C832" s="188" t="s">
        <v>4664</v>
      </c>
      <c r="E832" s="188" t="s">
        <v>683</v>
      </c>
      <c r="F832" s="188" t="s">
        <v>2530</v>
      </c>
      <c r="G832" s="188" t="s">
        <v>34</v>
      </c>
      <c r="H832" s="188" t="s">
        <v>684</v>
      </c>
      <c r="I832" s="188" t="s">
        <v>64</v>
      </c>
      <c r="J832" s="188" t="s">
        <v>37</v>
      </c>
      <c r="K832" s="188" t="s">
        <v>699</v>
      </c>
      <c r="L832" s="189" t="s">
        <v>700</v>
      </c>
      <c r="M832" s="188" t="s">
        <v>40</v>
      </c>
      <c r="N832" s="188" t="s">
        <v>60</v>
      </c>
      <c r="O832" s="188" t="s">
        <v>34</v>
      </c>
      <c r="P832" s="188" t="s">
        <v>34</v>
      </c>
      <c r="Q832" s="188">
        <v>1</v>
      </c>
      <c r="V832" s="190">
        <v>22.53</v>
      </c>
      <c r="W832" s="190">
        <v>48</v>
      </c>
      <c r="Z832" s="188">
        <v>800</v>
      </c>
      <c r="AA832" s="188" t="s">
        <v>44</v>
      </c>
      <c r="AB832" s="188">
        <v>9</v>
      </c>
      <c r="AC832" s="187" t="s">
        <v>2118</v>
      </c>
      <c r="AD832" s="187"/>
      <c r="AG832" s="188" t="s">
        <v>42</v>
      </c>
      <c r="AH832" s="188" t="s">
        <v>34</v>
      </c>
      <c r="AI832" s="192" t="s">
        <v>34</v>
      </c>
      <c r="AN832" s="188" t="s">
        <v>4391</v>
      </c>
      <c r="AO832" s="188" t="s">
        <v>662</v>
      </c>
      <c r="AP832" s="188" t="s">
        <v>34</v>
      </c>
      <c r="AQ832" s="188" t="s">
        <v>48</v>
      </c>
      <c r="AR832" s="188" t="s">
        <v>34</v>
      </c>
      <c r="AT832" s="188" t="s">
        <v>49</v>
      </c>
      <c r="AV832" s="187" t="e">
        <f t="shared" si="7"/>
        <v>#N/A</v>
      </c>
      <c r="AW832" s="188">
        <v>0</v>
      </c>
      <c r="AX832" s="188">
        <v>0</v>
      </c>
      <c r="AY832" s="188" t="e">
        <f>VLOOKUP(B832,#REF!,1,0)</f>
        <v>#REF!</v>
      </c>
    </row>
    <row r="833" spans="1:51">
      <c r="A833" s="187" t="str">
        <f>VLOOKUP(B833,'Item in worksheet'!J:J,1,0)</f>
        <v>UHK13-0020</v>
      </c>
      <c r="B833" s="188" t="s">
        <v>698</v>
      </c>
      <c r="C833" s="188" t="s">
        <v>4664</v>
      </c>
      <c r="E833" s="188" t="s">
        <v>683</v>
      </c>
      <c r="F833" s="188" t="s">
        <v>2530</v>
      </c>
      <c r="G833" s="188" t="s">
        <v>34</v>
      </c>
      <c r="H833" s="188" t="s">
        <v>684</v>
      </c>
      <c r="I833" s="188" t="s">
        <v>64</v>
      </c>
      <c r="J833" s="188" t="s">
        <v>37</v>
      </c>
      <c r="K833" s="188" t="s">
        <v>699</v>
      </c>
      <c r="L833" s="189" t="s">
        <v>700</v>
      </c>
      <c r="M833" s="188" t="s">
        <v>40</v>
      </c>
      <c r="N833" s="188" t="s">
        <v>41</v>
      </c>
      <c r="O833" s="188" t="s">
        <v>34</v>
      </c>
      <c r="P833" s="188" t="s">
        <v>34</v>
      </c>
      <c r="Q833" s="188">
        <v>1</v>
      </c>
      <c r="V833" s="190">
        <v>22.53</v>
      </c>
      <c r="W833" s="190">
        <v>48</v>
      </c>
      <c r="Z833" s="188">
        <v>800</v>
      </c>
      <c r="AA833" s="188" t="s">
        <v>44</v>
      </c>
      <c r="AB833" s="188">
        <v>9</v>
      </c>
      <c r="AC833" s="187" t="s">
        <v>2118</v>
      </c>
      <c r="AD833" s="187"/>
      <c r="AG833" s="188" t="s">
        <v>42</v>
      </c>
      <c r="AH833" s="188" t="s">
        <v>34</v>
      </c>
      <c r="AI833" s="192" t="s">
        <v>34</v>
      </c>
      <c r="AN833" s="188" t="s">
        <v>4391</v>
      </c>
      <c r="AO833" s="188" t="s">
        <v>662</v>
      </c>
      <c r="AP833" s="188" t="s">
        <v>34</v>
      </c>
      <c r="AQ833" s="188" t="s">
        <v>48</v>
      </c>
      <c r="AR833" s="188" t="s">
        <v>34</v>
      </c>
      <c r="AT833" s="188" t="s">
        <v>49</v>
      </c>
      <c r="AV833" s="187" t="e">
        <f t="shared" si="7"/>
        <v>#N/A</v>
      </c>
      <c r="AW833" s="188">
        <v>0</v>
      </c>
      <c r="AX833" s="188">
        <v>0</v>
      </c>
      <c r="AY833" s="188" t="e">
        <f>VLOOKUP(B833,#REF!,1,0)</f>
        <v>#REF!</v>
      </c>
    </row>
    <row r="834" spans="1:51">
      <c r="A834" s="187" t="str">
        <f>VLOOKUP(B834,'Item in worksheet'!J:J,1,0)</f>
        <v>UHK13-0084</v>
      </c>
      <c r="B834" s="188" t="s">
        <v>701</v>
      </c>
      <c r="C834" s="188" t="s">
        <v>4664</v>
      </c>
      <c r="E834" s="188" t="s">
        <v>683</v>
      </c>
      <c r="F834" s="188" t="s">
        <v>2530</v>
      </c>
      <c r="G834" s="188" t="s">
        <v>34</v>
      </c>
      <c r="H834" s="188" t="s">
        <v>684</v>
      </c>
      <c r="I834" s="188" t="s">
        <v>64</v>
      </c>
      <c r="J834" s="188" t="s">
        <v>37</v>
      </c>
      <c r="K834" s="188" t="s">
        <v>702</v>
      </c>
      <c r="L834" s="189" t="s">
        <v>703</v>
      </c>
      <c r="M834" s="188" t="s">
        <v>40</v>
      </c>
      <c r="N834" s="188" t="s">
        <v>60</v>
      </c>
      <c r="O834" s="188" t="s">
        <v>34</v>
      </c>
      <c r="P834" s="188" t="s">
        <v>34</v>
      </c>
      <c r="Q834" s="188">
        <v>1</v>
      </c>
      <c r="V834" s="190">
        <v>24.11</v>
      </c>
      <c r="W834" s="190">
        <v>50</v>
      </c>
      <c r="Z834" s="188">
        <v>800</v>
      </c>
      <c r="AA834" s="188" t="s">
        <v>44</v>
      </c>
      <c r="AB834" s="188">
        <v>9</v>
      </c>
      <c r="AC834" s="187" t="s">
        <v>2119</v>
      </c>
      <c r="AD834" s="187"/>
      <c r="AG834" s="188" t="s">
        <v>42</v>
      </c>
      <c r="AH834" s="188" t="s">
        <v>34</v>
      </c>
      <c r="AI834" s="192" t="s">
        <v>34</v>
      </c>
      <c r="AN834" s="188" t="s">
        <v>4391</v>
      </c>
      <c r="AO834" s="188" t="s">
        <v>662</v>
      </c>
      <c r="AP834" s="188" t="s">
        <v>34</v>
      </c>
      <c r="AQ834" s="188" t="s">
        <v>48</v>
      </c>
      <c r="AR834" s="188" t="s">
        <v>34</v>
      </c>
      <c r="AT834" s="188" t="s">
        <v>49</v>
      </c>
      <c r="AV834" s="187" t="e">
        <f t="shared" si="7"/>
        <v>#N/A</v>
      </c>
      <c r="AW834" s="188">
        <v>0</v>
      </c>
      <c r="AX834" s="188">
        <v>0</v>
      </c>
      <c r="AY834" s="188" t="e">
        <f>VLOOKUP(B834,#REF!,1,0)</f>
        <v>#REF!</v>
      </c>
    </row>
    <row r="835" spans="1:51">
      <c r="A835" s="187" t="str">
        <f>VLOOKUP(B835,'Item in worksheet'!J:J,1,0)</f>
        <v>UHK10-0013</v>
      </c>
      <c r="B835" s="188" t="s">
        <v>704</v>
      </c>
      <c r="C835" s="188" t="s">
        <v>2026</v>
      </c>
      <c r="E835" s="188" t="s">
        <v>683</v>
      </c>
      <c r="F835" s="188" t="s">
        <v>2530</v>
      </c>
      <c r="G835" s="188" t="s">
        <v>34</v>
      </c>
      <c r="H835" s="188" t="s">
        <v>684</v>
      </c>
      <c r="I835" s="188" t="s">
        <v>36</v>
      </c>
      <c r="J835" s="188" t="s">
        <v>705</v>
      </c>
      <c r="K835" s="188" t="s">
        <v>685</v>
      </c>
      <c r="L835" s="189" t="s">
        <v>678</v>
      </c>
      <c r="M835" s="188" t="s">
        <v>40</v>
      </c>
      <c r="N835" s="188" t="s">
        <v>41</v>
      </c>
      <c r="O835" s="188" t="s">
        <v>34</v>
      </c>
      <c r="P835" s="188" t="s">
        <v>34</v>
      </c>
      <c r="Q835" s="188">
        <v>1</v>
      </c>
      <c r="V835" s="190">
        <v>18.89</v>
      </c>
      <c r="W835" s="190">
        <v>40.61</v>
      </c>
      <c r="Z835" s="188">
        <v>800</v>
      </c>
      <c r="AA835" s="188" t="s">
        <v>44</v>
      </c>
      <c r="AB835" s="188">
        <v>9</v>
      </c>
      <c r="AC835" s="187" t="s">
        <v>2113</v>
      </c>
      <c r="AD835" s="187"/>
      <c r="AG835" s="188" t="s">
        <v>42</v>
      </c>
      <c r="AH835" s="188" t="s">
        <v>34</v>
      </c>
      <c r="AI835" s="192" t="s">
        <v>34</v>
      </c>
      <c r="AN835" s="188" t="s">
        <v>4391</v>
      </c>
      <c r="AO835" s="188" t="s">
        <v>662</v>
      </c>
      <c r="AP835" s="188" t="s">
        <v>34</v>
      </c>
      <c r="AQ835" s="188" t="s">
        <v>48</v>
      </c>
      <c r="AR835" s="188" t="s">
        <v>34</v>
      </c>
      <c r="AT835" s="188" t="s">
        <v>49</v>
      </c>
      <c r="AV835" s="187" t="e">
        <f t="shared" si="7"/>
        <v>#N/A</v>
      </c>
      <c r="AW835" s="188">
        <v>0</v>
      </c>
      <c r="AX835" s="188">
        <v>0</v>
      </c>
      <c r="AY835" s="188" t="e">
        <f>VLOOKUP(B835,#REF!,1,0)</f>
        <v>#REF!</v>
      </c>
    </row>
    <row r="836" spans="1:51">
      <c r="A836" s="187" t="str">
        <f>VLOOKUP(B836,'Item in worksheet'!J:J,1,0)</f>
        <v>UHK10-0013</v>
      </c>
      <c r="B836" s="188" t="s">
        <v>704</v>
      </c>
      <c r="C836" s="188" t="s">
        <v>2026</v>
      </c>
      <c r="E836" s="188" t="s">
        <v>683</v>
      </c>
      <c r="F836" s="188" t="s">
        <v>2530</v>
      </c>
      <c r="G836" s="188" t="s">
        <v>34</v>
      </c>
      <c r="H836" s="188" t="s">
        <v>684</v>
      </c>
      <c r="I836" s="188" t="s">
        <v>36</v>
      </c>
      <c r="J836" s="188" t="s">
        <v>705</v>
      </c>
      <c r="K836" s="188" t="s">
        <v>685</v>
      </c>
      <c r="L836" s="189" t="s">
        <v>678</v>
      </c>
      <c r="M836" s="188" t="s">
        <v>40</v>
      </c>
      <c r="N836" s="188" t="s">
        <v>60</v>
      </c>
      <c r="O836" s="188" t="s">
        <v>34</v>
      </c>
      <c r="P836" s="188" t="s">
        <v>34</v>
      </c>
      <c r="Q836" s="188">
        <v>1</v>
      </c>
      <c r="V836" s="190">
        <v>18.89</v>
      </c>
      <c r="W836" s="190">
        <v>40.61</v>
      </c>
      <c r="Z836" s="188">
        <v>800</v>
      </c>
      <c r="AA836" s="188" t="s">
        <v>44</v>
      </c>
      <c r="AB836" s="188">
        <v>9</v>
      </c>
      <c r="AC836" s="187" t="s">
        <v>2113</v>
      </c>
      <c r="AD836" s="187"/>
      <c r="AG836" s="188" t="s">
        <v>42</v>
      </c>
      <c r="AH836" s="188" t="s">
        <v>34</v>
      </c>
      <c r="AI836" s="192" t="s">
        <v>34</v>
      </c>
      <c r="AN836" s="188" t="s">
        <v>4391</v>
      </c>
      <c r="AO836" s="188" t="s">
        <v>662</v>
      </c>
      <c r="AP836" s="188" t="s">
        <v>34</v>
      </c>
      <c r="AQ836" s="188" t="s">
        <v>48</v>
      </c>
      <c r="AR836" s="188" t="s">
        <v>34</v>
      </c>
      <c r="AT836" s="188" t="s">
        <v>49</v>
      </c>
      <c r="AV836" s="187" t="e">
        <f t="shared" si="7"/>
        <v>#N/A</v>
      </c>
      <c r="AW836" s="188">
        <v>0</v>
      </c>
      <c r="AX836" s="188">
        <v>0</v>
      </c>
      <c r="AY836" s="188" t="e">
        <f>VLOOKUP(B836,#REF!,1,0)</f>
        <v>#REF!</v>
      </c>
    </row>
    <row r="837" spans="1:51">
      <c r="A837" s="187" t="str">
        <f>VLOOKUP(B837,'Item in worksheet'!J:J,1,0)</f>
        <v>UHK10-0014</v>
      </c>
      <c r="B837" s="188" t="s">
        <v>706</v>
      </c>
      <c r="C837" s="188" t="s">
        <v>2026</v>
      </c>
      <c r="E837" s="188" t="s">
        <v>683</v>
      </c>
      <c r="F837" s="188" t="s">
        <v>2530</v>
      </c>
      <c r="G837" s="188" t="s">
        <v>34</v>
      </c>
      <c r="H837" s="188" t="s">
        <v>684</v>
      </c>
      <c r="I837" s="188" t="s">
        <v>36</v>
      </c>
      <c r="J837" s="188" t="s">
        <v>705</v>
      </c>
      <c r="K837" s="188" t="s">
        <v>687</v>
      </c>
      <c r="L837" s="189" t="s">
        <v>688</v>
      </c>
      <c r="M837" s="188" t="s">
        <v>40</v>
      </c>
      <c r="N837" s="188" t="s">
        <v>60</v>
      </c>
      <c r="O837" s="188" t="s">
        <v>34</v>
      </c>
      <c r="P837" s="188" t="s">
        <v>34</v>
      </c>
      <c r="Q837" s="188">
        <v>1</v>
      </c>
      <c r="V837" s="190">
        <v>23.26</v>
      </c>
      <c r="W837" s="190">
        <v>50.76</v>
      </c>
      <c r="Z837" s="188">
        <v>800</v>
      </c>
      <c r="AA837" s="188" t="s">
        <v>44</v>
      </c>
      <c r="AB837" s="188">
        <v>9</v>
      </c>
      <c r="AC837" s="187" t="s">
        <v>2114</v>
      </c>
      <c r="AD837" s="187"/>
      <c r="AG837" s="188" t="s">
        <v>42</v>
      </c>
      <c r="AH837" s="188" t="s">
        <v>34</v>
      </c>
      <c r="AI837" s="192" t="s">
        <v>34</v>
      </c>
      <c r="AN837" s="188" t="s">
        <v>4391</v>
      </c>
      <c r="AO837" s="188" t="s">
        <v>662</v>
      </c>
      <c r="AP837" s="188" t="s">
        <v>34</v>
      </c>
      <c r="AQ837" s="188" t="s">
        <v>48</v>
      </c>
      <c r="AR837" s="188" t="s">
        <v>34</v>
      </c>
      <c r="AT837" s="188" t="s">
        <v>49</v>
      </c>
      <c r="AV837" s="187" t="e">
        <f t="shared" si="7"/>
        <v>#N/A</v>
      </c>
      <c r="AW837" s="188">
        <v>0</v>
      </c>
      <c r="AX837" s="188">
        <v>0</v>
      </c>
      <c r="AY837" s="188" t="e">
        <f>VLOOKUP(B837,#REF!,1,0)</f>
        <v>#REF!</v>
      </c>
    </row>
    <row r="838" spans="1:51">
      <c r="A838" s="187" t="str">
        <f>VLOOKUP(B838,'Item in worksheet'!J:J,1,0)</f>
        <v>UHK10-0014</v>
      </c>
      <c r="B838" s="188" t="s">
        <v>706</v>
      </c>
      <c r="C838" s="188" t="s">
        <v>2026</v>
      </c>
      <c r="E838" s="188" t="s">
        <v>683</v>
      </c>
      <c r="F838" s="188" t="s">
        <v>2530</v>
      </c>
      <c r="G838" s="188" t="s">
        <v>34</v>
      </c>
      <c r="H838" s="188" t="s">
        <v>684</v>
      </c>
      <c r="I838" s="188" t="s">
        <v>36</v>
      </c>
      <c r="J838" s="188" t="s">
        <v>705</v>
      </c>
      <c r="K838" s="188" t="s">
        <v>687</v>
      </c>
      <c r="L838" s="189" t="s">
        <v>688</v>
      </c>
      <c r="M838" s="188" t="s">
        <v>40</v>
      </c>
      <c r="N838" s="188" t="s">
        <v>41</v>
      </c>
      <c r="O838" s="188" t="s">
        <v>34</v>
      </c>
      <c r="P838" s="188" t="s">
        <v>34</v>
      </c>
      <c r="Q838" s="188">
        <v>1</v>
      </c>
      <c r="V838" s="190">
        <v>23.26</v>
      </c>
      <c r="W838" s="190">
        <v>50.76</v>
      </c>
      <c r="Z838" s="188">
        <v>800</v>
      </c>
      <c r="AA838" s="188" t="s">
        <v>44</v>
      </c>
      <c r="AB838" s="188">
        <v>9</v>
      </c>
      <c r="AC838" s="187" t="s">
        <v>2114</v>
      </c>
      <c r="AD838" s="187"/>
      <c r="AG838" s="188" t="s">
        <v>42</v>
      </c>
      <c r="AH838" s="188" t="s">
        <v>34</v>
      </c>
      <c r="AI838" s="192" t="s">
        <v>34</v>
      </c>
      <c r="AN838" s="188" t="s">
        <v>4391</v>
      </c>
      <c r="AO838" s="188" t="s">
        <v>662</v>
      </c>
      <c r="AP838" s="188" t="s">
        <v>34</v>
      </c>
      <c r="AQ838" s="188" t="s">
        <v>48</v>
      </c>
      <c r="AR838" s="188" t="s">
        <v>34</v>
      </c>
      <c r="AT838" s="188" t="s">
        <v>49</v>
      </c>
      <c r="AV838" s="187" t="e">
        <f t="shared" si="7"/>
        <v>#N/A</v>
      </c>
      <c r="AW838" s="188">
        <v>0</v>
      </c>
      <c r="AX838" s="188">
        <v>0</v>
      </c>
      <c r="AY838" s="188" t="e">
        <f>VLOOKUP(B838,#REF!,1,0)</f>
        <v>#REF!</v>
      </c>
    </row>
    <row r="839" spans="1:51">
      <c r="A839" s="187" t="str">
        <f>VLOOKUP(B839,'Item in worksheet'!J:J,1,0)</f>
        <v>UHK12-0054</v>
      </c>
      <c r="B839" s="188" t="s">
        <v>707</v>
      </c>
      <c r="C839" s="188" t="s">
        <v>2026</v>
      </c>
      <c r="E839" s="188" t="s">
        <v>683</v>
      </c>
      <c r="F839" s="188" t="s">
        <v>2530</v>
      </c>
      <c r="G839" s="188" t="s">
        <v>34</v>
      </c>
      <c r="H839" s="188" t="s">
        <v>684</v>
      </c>
      <c r="I839" s="188" t="s">
        <v>58</v>
      </c>
      <c r="J839" s="188" t="s">
        <v>705</v>
      </c>
      <c r="K839" s="188" t="s">
        <v>708</v>
      </c>
      <c r="L839" s="189" t="s">
        <v>655</v>
      </c>
      <c r="M839" s="188" t="s">
        <v>40</v>
      </c>
      <c r="N839" s="188" t="s">
        <v>60</v>
      </c>
      <c r="O839" s="188" t="s">
        <v>34</v>
      </c>
      <c r="P839" s="188" t="s">
        <v>34</v>
      </c>
      <c r="Q839" s="188">
        <v>1</v>
      </c>
      <c r="V839" s="190">
        <v>15.82</v>
      </c>
      <c r="W839" s="190">
        <v>35</v>
      </c>
      <c r="Z839" s="188">
        <v>800</v>
      </c>
      <c r="AA839" s="188" t="s">
        <v>44</v>
      </c>
      <c r="AB839" s="188">
        <v>9</v>
      </c>
      <c r="AC839" s="187" t="s">
        <v>2115</v>
      </c>
      <c r="AD839" s="187"/>
      <c r="AG839" s="188" t="s">
        <v>42</v>
      </c>
      <c r="AH839" s="188" t="s">
        <v>34</v>
      </c>
      <c r="AI839" s="192" t="s">
        <v>34</v>
      </c>
      <c r="AN839" s="188" t="s">
        <v>4391</v>
      </c>
      <c r="AO839" s="188" t="s">
        <v>662</v>
      </c>
      <c r="AP839" s="188" t="s">
        <v>34</v>
      </c>
      <c r="AQ839" s="188" t="s">
        <v>48</v>
      </c>
      <c r="AR839" s="188" t="s">
        <v>34</v>
      </c>
      <c r="AT839" s="188" t="s">
        <v>49</v>
      </c>
      <c r="AV839" s="187" t="e">
        <f t="shared" si="7"/>
        <v>#N/A</v>
      </c>
      <c r="AW839" s="188">
        <v>0</v>
      </c>
      <c r="AX839" s="188">
        <v>0</v>
      </c>
      <c r="AY839" s="188" t="e">
        <f>VLOOKUP(B839,#REF!,1,0)</f>
        <v>#REF!</v>
      </c>
    </row>
    <row r="840" spans="1:51">
      <c r="A840" s="187" t="str">
        <f>VLOOKUP(B840,'Item in worksheet'!J:J,1,0)</f>
        <v>UHK12-0055</v>
      </c>
      <c r="B840" s="188" t="s">
        <v>709</v>
      </c>
      <c r="C840" s="188" t="s">
        <v>2026</v>
      </c>
      <c r="E840" s="188" t="s">
        <v>683</v>
      </c>
      <c r="F840" s="188" t="s">
        <v>2530</v>
      </c>
      <c r="G840" s="188" t="s">
        <v>34</v>
      </c>
      <c r="H840" s="188" t="s">
        <v>684</v>
      </c>
      <c r="I840" s="188" t="s">
        <v>58</v>
      </c>
      <c r="J840" s="188" t="s">
        <v>705</v>
      </c>
      <c r="K840" s="188" t="s">
        <v>710</v>
      </c>
      <c r="L840" s="189" t="s">
        <v>655</v>
      </c>
      <c r="M840" s="188" t="s">
        <v>40</v>
      </c>
      <c r="N840" s="188" t="s">
        <v>60</v>
      </c>
      <c r="O840" s="188" t="s">
        <v>34</v>
      </c>
      <c r="P840" s="188" t="s">
        <v>34</v>
      </c>
      <c r="Q840" s="188">
        <v>1</v>
      </c>
      <c r="V840" s="190">
        <v>19.55</v>
      </c>
      <c r="W840" s="190">
        <v>45.89</v>
      </c>
      <c r="Z840" s="188">
        <v>800</v>
      </c>
      <c r="AA840" s="188" t="s">
        <v>44</v>
      </c>
      <c r="AB840" s="188">
        <v>9</v>
      </c>
      <c r="AC840" s="187" t="s">
        <v>2116</v>
      </c>
      <c r="AD840" s="187"/>
      <c r="AG840" s="188" t="s">
        <v>42</v>
      </c>
      <c r="AH840" s="188" t="s">
        <v>34</v>
      </c>
      <c r="AI840" s="192" t="s">
        <v>34</v>
      </c>
      <c r="AN840" s="188" t="s">
        <v>4391</v>
      </c>
      <c r="AO840" s="188" t="s">
        <v>662</v>
      </c>
      <c r="AP840" s="188" t="s">
        <v>34</v>
      </c>
      <c r="AQ840" s="188" t="s">
        <v>48</v>
      </c>
      <c r="AR840" s="188" t="s">
        <v>34</v>
      </c>
      <c r="AT840" s="188" t="s">
        <v>49</v>
      </c>
      <c r="AV840" s="187" t="e">
        <f t="shared" si="7"/>
        <v>#N/A</v>
      </c>
      <c r="AW840" s="188">
        <v>0</v>
      </c>
      <c r="AX840" s="188">
        <v>0</v>
      </c>
      <c r="AY840" s="188" t="e">
        <f>VLOOKUP(B840,#REF!,1,0)</f>
        <v>#REF!</v>
      </c>
    </row>
    <row r="841" spans="1:51">
      <c r="A841" s="187" t="str">
        <f>VLOOKUP(B841,'Item in worksheet'!J:J,1,0)</f>
        <v>UHK13-0015</v>
      </c>
      <c r="B841" s="188" t="s">
        <v>711</v>
      </c>
      <c r="C841" s="188" t="s">
        <v>2026</v>
      </c>
      <c r="E841" s="188" t="s">
        <v>683</v>
      </c>
      <c r="F841" s="188" t="s">
        <v>2530</v>
      </c>
      <c r="G841" s="188" t="s">
        <v>34</v>
      </c>
      <c r="H841" s="188" t="s">
        <v>684</v>
      </c>
      <c r="I841" s="188" t="s">
        <v>64</v>
      </c>
      <c r="J841" s="188" t="s">
        <v>705</v>
      </c>
      <c r="K841" s="188" t="s">
        <v>696</v>
      </c>
      <c r="L841" s="189" t="s">
        <v>697</v>
      </c>
      <c r="M841" s="188" t="s">
        <v>40</v>
      </c>
      <c r="N841" s="188" t="s">
        <v>41</v>
      </c>
      <c r="O841" s="188" t="s">
        <v>34</v>
      </c>
      <c r="P841" s="188" t="s">
        <v>34</v>
      </c>
      <c r="Q841" s="188">
        <v>1</v>
      </c>
      <c r="V841" s="190">
        <v>18.79</v>
      </c>
      <c r="W841" s="190">
        <v>36.799999999999997</v>
      </c>
      <c r="Z841" s="188">
        <v>800</v>
      </c>
      <c r="AA841" s="188" t="s">
        <v>44</v>
      </c>
      <c r="AB841" s="188">
        <v>9</v>
      </c>
      <c r="AC841" s="187" t="s">
        <v>2117</v>
      </c>
      <c r="AD841" s="187"/>
      <c r="AG841" s="188" t="s">
        <v>42</v>
      </c>
      <c r="AH841" s="188" t="s">
        <v>34</v>
      </c>
      <c r="AI841" s="192" t="s">
        <v>34</v>
      </c>
      <c r="AN841" s="188" t="s">
        <v>4391</v>
      </c>
      <c r="AO841" s="188" t="s">
        <v>662</v>
      </c>
      <c r="AP841" s="188" t="s">
        <v>34</v>
      </c>
      <c r="AQ841" s="188" t="s">
        <v>48</v>
      </c>
      <c r="AR841" s="188" t="s">
        <v>34</v>
      </c>
      <c r="AT841" s="188" t="s">
        <v>49</v>
      </c>
      <c r="AV841" s="187" t="e">
        <f t="shared" si="7"/>
        <v>#N/A</v>
      </c>
      <c r="AW841" s="188">
        <v>0</v>
      </c>
      <c r="AX841" s="188">
        <v>0</v>
      </c>
      <c r="AY841" s="188" t="e">
        <f>VLOOKUP(B841,#REF!,1,0)</f>
        <v>#REF!</v>
      </c>
    </row>
    <row r="842" spans="1:51">
      <c r="A842" s="187" t="str">
        <f>VLOOKUP(B842,'Item in worksheet'!J:J,1,0)</f>
        <v>UHK13-0015</v>
      </c>
      <c r="B842" s="188" t="s">
        <v>711</v>
      </c>
      <c r="C842" s="188" t="s">
        <v>2026</v>
      </c>
      <c r="E842" s="188" t="s">
        <v>683</v>
      </c>
      <c r="F842" s="188" t="s">
        <v>2530</v>
      </c>
      <c r="G842" s="188" t="s">
        <v>34</v>
      </c>
      <c r="H842" s="188" t="s">
        <v>684</v>
      </c>
      <c r="I842" s="188" t="s">
        <v>64</v>
      </c>
      <c r="J842" s="188" t="s">
        <v>705</v>
      </c>
      <c r="K842" s="188" t="s">
        <v>696</v>
      </c>
      <c r="L842" s="189" t="s">
        <v>697</v>
      </c>
      <c r="M842" s="188" t="s">
        <v>40</v>
      </c>
      <c r="N842" s="188" t="s">
        <v>60</v>
      </c>
      <c r="O842" s="188" t="s">
        <v>34</v>
      </c>
      <c r="P842" s="188" t="s">
        <v>34</v>
      </c>
      <c r="Q842" s="188">
        <v>1</v>
      </c>
      <c r="V842" s="190">
        <v>18.79</v>
      </c>
      <c r="W842" s="190">
        <v>36.799999999999997</v>
      </c>
      <c r="Z842" s="188">
        <v>800</v>
      </c>
      <c r="AA842" s="188" t="s">
        <v>44</v>
      </c>
      <c r="AB842" s="188">
        <v>9</v>
      </c>
      <c r="AC842" s="187" t="s">
        <v>2117</v>
      </c>
      <c r="AD842" s="187"/>
      <c r="AG842" s="188" t="s">
        <v>42</v>
      </c>
      <c r="AH842" s="188" t="s">
        <v>34</v>
      </c>
      <c r="AI842" s="192" t="s">
        <v>34</v>
      </c>
      <c r="AN842" s="188" t="s">
        <v>4391</v>
      </c>
      <c r="AO842" s="188" t="s">
        <v>662</v>
      </c>
      <c r="AP842" s="188" t="s">
        <v>34</v>
      </c>
      <c r="AQ842" s="188" t="s">
        <v>48</v>
      </c>
      <c r="AR842" s="188" t="s">
        <v>34</v>
      </c>
      <c r="AT842" s="188" t="s">
        <v>49</v>
      </c>
      <c r="AV842" s="187" t="e">
        <f t="shared" si="7"/>
        <v>#N/A</v>
      </c>
      <c r="AW842" s="188">
        <v>0</v>
      </c>
      <c r="AX842" s="188">
        <v>0</v>
      </c>
      <c r="AY842" s="188" t="e">
        <f>VLOOKUP(B842,#REF!,1,0)</f>
        <v>#REF!</v>
      </c>
    </row>
    <row r="843" spans="1:51">
      <c r="A843" s="187" t="str">
        <f>VLOOKUP(B843,'Item in worksheet'!J:J,1,0)</f>
        <v>UHK13-0016</v>
      </c>
      <c r="B843" s="188" t="s">
        <v>712</v>
      </c>
      <c r="C843" s="188" t="s">
        <v>2026</v>
      </c>
      <c r="E843" s="188" t="s">
        <v>683</v>
      </c>
      <c r="F843" s="188" t="s">
        <v>2530</v>
      </c>
      <c r="G843" s="188" t="s">
        <v>34</v>
      </c>
      <c r="H843" s="188" t="s">
        <v>684</v>
      </c>
      <c r="I843" s="188" t="s">
        <v>64</v>
      </c>
      <c r="J843" s="188" t="s">
        <v>705</v>
      </c>
      <c r="K843" s="188" t="s">
        <v>699</v>
      </c>
      <c r="L843" s="189" t="s">
        <v>700</v>
      </c>
      <c r="M843" s="188" t="s">
        <v>40</v>
      </c>
      <c r="N843" s="188" t="s">
        <v>60</v>
      </c>
      <c r="O843" s="188" t="s">
        <v>34</v>
      </c>
      <c r="P843" s="188" t="s">
        <v>34</v>
      </c>
      <c r="Q843" s="188">
        <v>1</v>
      </c>
      <c r="V843" s="190">
        <v>23.79</v>
      </c>
      <c r="W843" s="190">
        <v>48</v>
      </c>
      <c r="Z843" s="188">
        <v>800</v>
      </c>
      <c r="AA843" s="188" t="s">
        <v>44</v>
      </c>
      <c r="AB843" s="188">
        <v>9</v>
      </c>
      <c r="AC843" s="187" t="s">
        <v>2118</v>
      </c>
      <c r="AD843" s="187"/>
      <c r="AG843" s="188" t="s">
        <v>42</v>
      </c>
      <c r="AH843" s="188" t="s">
        <v>34</v>
      </c>
      <c r="AI843" s="192" t="s">
        <v>34</v>
      </c>
      <c r="AN843" s="188" t="s">
        <v>4391</v>
      </c>
      <c r="AO843" s="188" t="s">
        <v>662</v>
      </c>
      <c r="AP843" s="188" t="s">
        <v>34</v>
      </c>
      <c r="AQ843" s="188" t="s">
        <v>48</v>
      </c>
      <c r="AR843" s="188" t="s">
        <v>34</v>
      </c>
      <c r="AT843" s="188" t="s">
        <v>49</v>
      </c>
      <c r="AV843" s="187" t="e">
        <f t="shared" si="7"/>
        <v>#N/A</v>
      </c>
      <c r="AW843" s="188">
        <v>0</v>
      </c>
      <c r="AX843" s="188">
        <v>0</v>
      </c>
      <c r="AY843" s="188" t="e">
        <f>VLOOKUP(B843,#REF!,1,0)</f>
        <v>#REF!</v>
      </c>
    </row>
    <row r="844" spans="1:51">
      <c r="A844" s="187" t="str">
        <f>VLOOKUP(B844,'Item in worksheet'!J:J,1,0)</f>
        <v>UHK13-0016</v>
      </c>
      <c r="B844" s="188" t="s">
        <v>712</v>
      </c>
      <c r="C844" s="188" t="s">
        <v>2026</v>
      </c>
      <c r="E844" s="188" t="s">
        <v>683</v>
      </c>
      <c r="F844" s="188" t="s">
        <v>2530</v>
      </c>
      <c r="G844" s="188" t="s">
        <v>34</v>
      </c>
      <c r="H844" s="188" t="s">
        <v>684</v>
      </c>
      <c r="I844" s="188" t="s">
        <v>64</v>
      </c>
      <c r="J844" s="188" t="s">
        <v>705</v>
      </c>
      <c r="K844" s="188" t="s">
        <v>699</v>
      </c>
      <c r="L844" s="189" t="s">
        <v>700</v>
      </c>
      <c r="M844" s="188" t="s">
        <v>40</v>
      </c>
      <c r="N844" s="188" t="s">
        <v>41</v>
      </c>
      <c r="O844" s="188" t="s">
        <v>34</v>
      </c>
      <c r="P844" s="188" t="s">
        <v>34</v>
      </c>
      <c r="Q844" s="188">
        <v>1</v>
      </c>
      <c r="V844" s="190">
        <v>23.79</v>
      </c>
      <c r="W844" s="190">
        <v>48</v>
      </c>
      <c r="Z844" s="188">
        <v>800</v>
      </c>
      <c r="AA844" s="188" t="s">
        <v>44</v>
      </c>
      <c r="AB844" s="188">
        <v>9</v>
      </c>
      <c r="AC844" s="187" t="s">
        <v>2118</v>
      </c>
      <c r="AD844" s="187"/>
      <c r="AG844" s="188" t="s">
        <v>42</v>
      </c>
      <c r="AH844" s="188" t="s">
        <v>34</v>
      </c>
      <c r="AI844" s="192" t="s">
        <v>34</v>
      </c>
      <c r="AN844" s="188" t="s">
        <v>4391</v>
      </c>
      <c r="AO844" s="188" t="s">
        <v>662</v>
      </c>
      <c r="AP844" s="188" t="s">
        <v>34</v>
      </c>
      <c r="AQ844" s="188" t="s">
        <v>48</v>
      </c>
      <c r="AR844" s="188" t="s">
        <v>34</v>
      </c>
      <c r="AT844" s="188" t="s">
        <v>49</v>
      </c>
      <c r="AV844" s="187" t="e">
        <f t="shared" si="7"/>
        <v>#N/A</v>
      </c>
      <c r="AW844" s="188">
        <v>0</v>
      </c>
      <c r="AX844" s="188">
        <v>0</v>
      </c>
      <c r="AY844" s="188" t="e">
        <f>VLOOKUP(B844,#REF!,1,0)</f>
        <v>#REF!</v>
      </c>
    </row>
    <row r="845" spans="1:51">
      <c r="A845" s="187" t="str">
        <f>VLOOKUP(B845,'Item in worksheet'!J:J,1,0)</f>
        <v>UH10-0198</v>
      </c>
      <c r="B845" s="188" t="s">
        <v>713</v>
      </c>
      <c r="C845" s="188" t="s">
        <v>2027</v>
      </c>
      <c r="E845" s="188" t="s">
        <v>659</v>
      </c>
      <c r="F845" s="188" t="s">
        <v>1923</v>
      </c>
      <c r="G845" s="188" t="s">
        <v>34</v>
      </c>
      <c r="H845" s="188" t="s">
        <v>714</v>
      </c>
      <c r="I845" s="188" t="s">
        <v>36</v>
      </c>
      <c r="J845" s="188" t="s">
        <v>143</v>
      </c>
      <c r="K845" s="188" t="s">
        <v>715</v>
      </c>
      <c r="L845" s="188" t="s">
        <v>716</v>
      </c>
      <c r="M845" s="188" t="s">
        <v>40</v>
      </c>
      <c r="N845" s="188" t="s">
        <v>41</v>
      </c>
      <c r="O845" s="188" t="s">
        <v>34</v>
      </c>
      <c r="P845" s="188" t="s">
        <v>34</v>
      </c>
      <c r="Q845" s="188">
        <v>1</v>
      </c>
      <c r="V845" s="190">
        <v>22.32</v>
      </c>
      <c r="W845" s="190">
        <v>58.75</v>
      </c>
      <c r="Z845" s="188">
        <v>800</v>
      </c>
      <c r="AA845" s="188" t="s">
        <v>158</v>
      </c>
      <c r="AB845" s="188">
        <v>9</v>
      </c>
      <c r="AC845" s="188" t="s">
        <v>2035</v>
      </c>
      <c r="AG845" s="188" t="s">
        <v>42</v>
      </c>
      <c r="AH845" s="188" t="s">
        <v>34</v>
      </c>
      <c r="AI845" s="192" t="s">
        <v>34</v>
      </c>
      <c r="AN845" s="188" t="s">
        <v>4391</v>
      </c>
      <c r="AO845" s="188" t="s">
        <v>662</v>
      </c>
      <c r="AP845" s="188" t="s">
        <v>34</v>
      </c>
      <c r="AQ845" s="188" t="s">
        <v>717</v>
      </c>
      <c r="AR845" s="188" t="s">
        <v>34</v>
      </c>
      <c r="AT845" s="188" t="s">
        <v>49</v>
      </c>
      <c r="AV845" s="187" t="e">
        <f t="shared" si="7"/>
        <v>#N/A</v>
      </c>
      <c r="AW845" s="188">
        <v>0</v>
      </c>
      <c r="AX845" s="188">
        <v>0</v>
      </c>
      <c r="AY845" s="188" t="e">
        <f>VLOOKUP(B845,#REF!,1,0)</f>
        <v>#REF!</v>
      </c>
    </row>
    <row r="846" spans="1:51">
      <c r="A846" s="187" t="str">
        <f>VLOOKUP(B846,'Item in worksheet'!J:J,1,0)</f>
        <v>UH10-0198</v>
      </c>
      <c r="B846" s="188" t="s">
        <v>713</v>
      </c>
      <c r="C846" s="188" t="s">
        <v>2027</v>
      </c>
      <c r="E846" s="188" t="s">
        <v>659</v>
      </c>
      <c r="F846" s="188" t="s">
        <v>1923</v>
      </c>
      <c r="G846" s="188" t="s">
        <v>34</v>
      </c>
      <c r="H846" s="188" t="s">
        <v>714</v>
      </c>
      <c r="I846" s="188" t="s">
        <v>36</v>
      </c>
      <c r="J846" s="188" t="s">
        <v>143</v>
      </c>
      <c r="K846" s="188" t="s">
        <v>715</v>
      </c>
      <c r="L846" s="188" t="s">
        <v>716</v>
      </c>
      <c r="M846" s="188" t="s">
        <v>40</v>
      </c>
      <c r="N846" s="188" t="s">
        <v>50</v>
      </c>
      <c r="O846" s="188" t="s">
        <v>34</v>
      </c>
      <c r="P846" s="188" t="s">
        <v>34</v>
      </c>
      <c r="Q846" s="188">
        <v>1</v>
      </c>
      <c r="V846" s="190">
        <v>22.32</v>
      </c>
      <c r="W846" s="190">
        <v>58.75</v>
      </c>
      <c r="Z846" s="188">
        <v>800</v>
      </c>
      <c r="AA846" s="188" t="s">
        <v>158</v>
      </c>
      <c r="AB846" s="188">
        <v>9</v>
      </c>
      <c r="AC846" s="188" t="s">
        <v>2035</v>
      </c>
      <c r="AG846" s="188" t="s">
        <v>42</v>
      </c>
      <c r="AH846" s="188" t="s">
        <v>34</v>
      </c>
      <c r="AI846" s="192" t="s">
        <v>34</v>
      </c>
      <c r="AN846" s="188" t="s">
        <v>4391</v>
      </c>
      <c r="AO846" s="188" t="s">
        <v>662</v>
      </c>
      <c r="AP846" s="188" t="s">
        <v>34</v>
      </c>
      <c r="AQ846" s="188" t="s">
        <v>717</v>
      </c>
      <c r="AR846" s="188" t="s">
        <v>34</v>
      </c>
      <c r="AT846" s="188" t="s">
        <v>49</v>
      </c>
      <c r="AV846" s="187" t="e">
        <f t="shared" si="7"/>
        <v>#N/A</v>
      </c>
      <c r="AW846" s="188">
        <v>0</v>
      </c>
      <c r="AX846" s="188">
        <v>0</v>
      </c>
      <c r="AY846" s="188" t="e">
        <f>VLOOKUP(B846,#REF!,1,0)</f>
        <v>#REF!</v>
      </c>
    </row>
    <row r="847" spans="1:51">
      <c r="A847" s="187" t="str">
        <f>VLOOKUP(B847,'Item in worksheet'!J:J,1,0)</f>
        <v>UH10-0199</v>
      </c>
      <c r="B847" s="188" t="s">
        <v>718</v>
      </c>
      <c r="C847" s="188" t="s">
        <v>2027</v>
      </c>
      <c r="E847" s="188" t="s">
        <v>659</v>
      </c>
      <c r="F847" s="188" t="s">
        <v>1923</v>
      </c>
      <c r="G847" s="188" t="s">
        <v>34</v>
      </c>
      <c r="H847" s="188" t="s">
        <v>714</v>
      </c>
      <c r="I847" s="188" t="s">
        <v>36</v>
      </c>
      <c r="J847" s="188" t="s">
        <v>143</v>
      </c>
      <c r="K847" s="188" t="s">
        <v>719</v>
      </c>
      <c r="L847" s="188" t="s">
        <v>720</v>
      </c>
      <c r="M847" s="188" t="s">
        <v>40</v>
      </c>
      <c r="N847" s="188" t="s">
        <v>50</v>
      </c>
      <c r="O847" s="188" t="s">
        <v>34</v>
      </c>
      <c r="P847" s="188" t="s">
        <v>34</v>
      </c>
      <c r="Q847" s="188">
        <v>1</v>
      </c>
      <c r="V847" s="190">
        <v>28.93</v>
      </c>
      <c r="W847" s="190">
        <v>74.400000000000006</v>
      </c>
      <c r="Z847" s="188">
        <v>800</v>
      </c>
      <c r="AA847" s="188" t="s">
        <v>158</v>
      </c>
      <c r="AB847" s="188">
        <v>9</v>
      </c>
      <c r="AC847" s="188" t="s">
        <v>45</v>
      </c>
      <c r="AG847" s="188" t="s">
        <v>42</v>
      </c>
      <c r="AH847" s="188" t="s">
        <v>34</v>
      </c>
      <c r="AI847" s="192" t="s">
        <v>34</v>
      </c>
      <c r="AN847" s="188" t="s">
        <v>4391</v>
      </c>
      <c r="AO847" s="188" t="s">
        <v>662</v>
      </c>
      <c r="AP847" s="188" t="s">
        <v>34</v>
      </c>
      <c r="AQ847" s="188" t="s">
        <v>717</v>
      </c>
      <c r="AR847" s="188" t="s">
        <v>34</v>
      </c>
      <c r="AT847" s="188" t="s">
        <v>49</v>
      </c>
      <c r="AV847" s="187" t="e">
        <f t="shared" si="7"/>
        <v>#N/A</v>
      </c>
      <c r="AW847" s="188">
        <v>0</v>
      </c>
      <c r="AX847" s="188">
        <v>0</v>
      </c>
      <c r="AY847" s="188" t="e">
        <f>VLOOKUP(B847,#REF!,1,0)</f>
        <v>#REF!</v>
      </c>
    </row>
    <row r="848" spans="1:51">
      <c r="A848" s="187" t="str">
        <f>VLOOKUP(B848,'Item in worksheet'!J:J,1,0)</f>
        <v>UH10-0199</v>
      </c>
      <c r="B848" s="188" t="s">
        <v>718</v>
      </c>
      <c r="C848" s="188" t="s">
        <v>2027</v>
      </c>
      <c r="E848" s="188" t="s">
        <v>659</v>
      </c>
      <c r="F848" s="188" t="s">
        <v>1923</v>
      </c>
      <c r="G848" s="188" t="s">
        <v>34</v>
      </c>
      <c r="H848" s="188" t="s">
        <v>714</v>
      </c>
      <c r="I848" s="188" t="s">
        <v>36</v>
      </c>
      <c r="J848" s="188" t="s">
        <v>143</v>
      </c>
      <c r="K848" s="188" t="s">
        <v>719</v>
      </c>
      <c r="L848" s="188" t="s">
        <v>720</v>
      </c>
      <c r="M848" s="188" t="s">
        <v>40</v>
      </c>
      <c r="N848" s="188" t="s">
        <v>41</v>
      </c>
      <c r="O848" s="188" t="s">
        <v>34</v>
      </c>
      <c r="P848" s="188" t="s">
        <v>34</v>
      </c>
      <c r="Q848" s="188">
        <v>1</v>
      </c>
      <c r="V848" s="190">
        <v>28.93</v>
      </c>
      <c r="W848" s="190">
        <v>74.400000000000006</v>
      </c>
      <c r="Z848" s="188">
        <v>800</v>
      </c>
      <c r="AA848" s="188" t="s">
        <v>158</v>
      </c>
      <c r="AB848" s="188">
        <v>9</v>
      </c>
      <c r="AC848" s="188" t="s">
        <v>45</v>
      </c>
      <c r="AG848" s="188" t="s">
        <v>42</v>
      </c>
      <c r="AH848" s="188" t="s">
        <v>34</v>
      </c>
      <c r="AI848" s="192" t="s">
        <v>34</v>
      </c>
      <c r="AN848" s="188" t="s">
        <v>4391</v>
      </c>
      <c r="AO848" s="188" t="s">
        <v>662</v>
      </c>
      <c r="AP848" s="188" t="s">
        <v>34</v>
      </c>
      <c r="AQ848" s="188" t="s">
        <v>717</v>
      </c>
      <c r="AR848" s="188" t="s">
        <v>34</v>
      </c>
      <c r="AT848" s="188" t="s">
        <v>49</v>
      </c>
      <c r="AV848" s="187" t="e">
        <f t="shared" si="7"/>
        <v>#N/A</v>
      </c>
      <c r="AW848" s="188">
        <v>0</v>
      </c>
      <c r="AX848" s="188">
        <v>0</v>
      </c>
      <c r="AY848" s="188" t="e">
        <f>VLOOKUP(B848,#REF!,1,0)</f>
        <v>#REF!</v>
      </c>
    </row>
    <row r="849" spans="1:51">
      <c r="A849" s="187" t="str">
        <f>VLOOKUP(B849,'Item in worksheet'!J:J,1,0)</f>
        <v>UH10-0200</v>
      </c>
      <c r="B849" s="188" t="s">
        <v>721</v>
      </c>
      <c r="C849" s="188" t="s">
        <v>2027</v>
      </c>
      <c r="E849" s="188" t="s">
        <v>659</v>
      </c>
      <c r="F849" s="188" t="s">
        <v>1923</v>
      </c>
      <c r="G849" s="188" t="s">
        <v>34</v>
      </c>
      <c r="H849" s="188" t="s">
        <v>714</v>
      </c>
      <c r="I849" s="188" t="s">
        <v>36</v>
      </c>
      <c r="J849" s="188" t="s">
        <v>143</v>
      </c>
      <c r="K849" s="188" t="s">
        <v>722</v>
      </c>
      <c r="L849" s="188" t="s">
        <v>720</v>
      </c>
      <c r="M849" s="188" t="s">
        <v>40</v>
      </c>
      <c r="N849" s="188" t="s">
        <v>41</v>
      </c>
      <c r="O849" s="188" t="s">
        <v>34</v>
      </c>
      <c r="P849" s="188" t="s">
        <v>34</v>
      </c>
      <c r="Q849" s="188">
        <v>1</v>
      </c>
      <c r="V849" s="190">
        <v>32.71</v>
      </c>
      <c r="W849" s="190">
        <v>84</v>
      </c>
      <c r="Z849" s="188">
        <v>800</v>
      </c>
      <c r="AA849" s="188" t="s">
        <v>158</v>
      </c>
      <c r="AB849" s="188">
        <v>9</v>
      </c>
      <c r="AC849" s="188" t="s">
        <v>56</v>
      </c>
      <c r="AG849" s="188" t="s">
        <v>42</v>
      </c>
      <c r="AH849" s="188" t="s">
        <v>34</v>
      </c>
      <c r="AI849" s="192" t="s">
        <v>34</v>
      </c>
      <c r="AN849" s="188" t="s">
        <v>4391</v>
      </c>
      <c r="AO849" s="188" t="s">
        <v>662</v>
      </c>
      <c r="AP849" s="188" t="s">
        <v>34</v>
      </c>
      <c r="AQ849" s="188" t="s">
        <v>717</v>
      </c>
      <c r="AR849" s="188" t="s">
        <v>34</v>
      </c>
      <c r="AT849" s="188" t="s">
        <v>49</v>
      </c>
      <c r="AV849" s="187" t="e">
        <f t="shared" si="7"/>
        <v>#N/A</v>
      </c>
      <c r="AW849" s="188">
        <v>0</v>
      </c>
      <c r="AX849" s="188">
        <v>0</v>
      </c>
      <c r="AY849" s="188" t="e">
        <f>VLOOKUP(B849,#REF!,1,0)</f>
        <v>#REF!</v>
      </c>
    </row>
    <row r="850" spans="1:51">
      <c r="A850" s="187" t="str">
        <f>VLOOKUP(B850,'Item in worksheet'!J:J,1,0)</f>
        <v>UH10-0200</v>
      </c>
      <c r="B850" s="188" t="s">
        <v>721</v>
      </c>
      <c r="C850" s="188" t="s">
        <v>2027</v>
      </c>
      <c r="E850" s="188" t="s">
        <v>659</v>
      </c>
      <c r="F850" s="188" t="s">
        <v>1923</v>
      </c>
      <c r="G850" s="188" t="s">
        <v>34</v>
      </c>
      <c r="H850" s="188" t="s">
        <v>714</v>
      </c>
      <c r="I850" s="188" t="s">
        <v>36</v>
      </c>
      <c r="J850" s="188" t="s">
        <v>143</v>
      </c>
      <c r="K850" s="188" t="s">
        <v>722</v>
      </c>
      <c r="L850" s="188" t="s">
        <v>720</v>
      </c>
      <c r="M850" s="188" t="s">
        <v>40</v>
      </c>
      <c r="N850" s="188" t="s">
        <v>50</v>
      </c>
      <c r="O850" s="188" t="s">
        <v>34</v>
      </c>
      <c r="P850" s="188" t="s">
        <v>34</v>
      </c>
      <c r="Q850" s="188">
        <v>1</v>
      </c>
      <c r="V850" s="190">
        <v>32.71</v>
      </c>
      <c r="W850" s="190">
        <v>84</v>
      </c>
      <c r="Z850" s="188">
        <v>800</v>
      </c>
      <c r="AA850" s="188" t="s">
        <v>158</v>
      </c>
      <c r="AB850" s="188">
        <v>9</v>
      </c>
      <c r="AC850" s="188" t="s">
        <v>56</v>
      </c>
      <c r="AG850" s="188" t="s">
        <v>42</v>
      </c>
      <c r="AH850" s="188" t="s">
        <v>34</v>
      </c>
      <c r="AI850" s="192" t="s">
        <v>34</v>
      </c>
      <c r="AN850" s="188" t="s">
        <v>4391</v>
      </c>
      <c r="AO850" s="188" t="s">
        <v>662</v>
      </c>
      <c r="AP850" s="188" t="s">
        <v>34</v>
      </c>
      <c r="AQ850" s="188" t="s">
        <v>717</v>
      </c>
      <c r="AR850" s="188" t="s">
        <v>34</v>
      </c>
      <c r="AT850" s="188" t="s">
        <v>49</v>
      </c>
      <c r="AV850" s="187" t="e">
        <f t="shared" si="7"/>
        <v>#N/A</v>
      </c>
      <c r="AW850" s="188">
        <v>0</v>
      </c>
      <c r="AX850" s="188">
        <v>0</v>
      </c>
      <c r="AY850" s="188" t="e">
        <f>VLOOKUP(B850,#REF!,1,0)</f>
        <v>#REF!</v>
      </c>
    </row>
    <row r="851" spans="1:51">
      <c r="A851" s="187" t="str">
        <f>VLOOKUP(B851,'Item in worksheet'!J:J,1,0)</f>
        <v>UH12-0201</v>
      </c>
      <c r="B851" s="188" t="s">
        <v>723</v>
      </c>
      <c r="C851" s="188" t="s">
        <v>2027</v>
      </c>
      <c r="E851" s="188" t="s">
        <v>659</v>
      </c>
      <c r="F851" s="188" t="s">
        <v>1923</v>
      </c>
      <c r="G851" s="188" t="s">
        <v>34</v>
      </c>
      <c r="H851" s="188" t="s">
        <v>714</v>
      </c>
      <c r="I851" s="188" t="s">
        <v>58</v>
      </c>
      <c r="J851" s="188" t="s">
        <v>143</v>
      </c>
      <c r="K851" s="188" t="s">
        <v>715</v>
      </c>
      <c r="L851" s="188" t="s">
        <v>724</v>
      </c>
      <c r="M851" s="188" t="s">
        <v>40</v>
      </c>
      <c r="N851" s="188" t="s">
        <v>41</v>
      </c>
      <c r="O851" s="188" t="s">
        <v>34</v>
      </c>
      <c r="P851" s="188" t="s">
        <v>34</v>
      </c>
      <c r="Q851" s="188">
        <v>1</v>
      </c>
      <c r="V851" s="190">
        <v>20.2</v>
      </c>
      <c r="W851" s="190">
        <v>51.7</v>
      </c>
      <c r="Z851" s="188">
        <v>800</v>
      </c>
      <c r="AA851" s="188" t="s">
        <v>158</v>
      </c>
      <c r="AB851" s="188">
        <v>9</v>
      </c>
      <c r="AC851" s="188" t="s">
        <v>1897</v>
      </c>
      <c r="AG851" s="188" t="s">
        <v>42</v>
      </c>
      <c r="AH851" s="188" t="s">
        <v>34</v>
      </c>
      <c r="AI851" s="192" t="s">
        <v>34</v>
      </c>
      <c r="AN851" s="188" t="s">
        <v>4391</v>
      </c>
      <c r="AO851" s="188" t="s">
        <v>662</v>
      </c>
      <c r="AP851" s="188" t="s">
        <v>34</v>
      </c>
      <c r="AQ851" s="188" t="s">
        <v>717</v>
      </c>
      <c r="AR851" s="188" t="s">
        <v>34</v>
      </c>
      <c r="AT851" s="188" t="s">
        <v>49</v>
      </c>
      <c r="AV851" s="187" t="e">
        <f t="shared" si="7"/>
        <v>#N/A</v>
      </c>
      <c r="AW851" s="188">
        <v>0</v>
      </c>
      <c r="AX851" s="188">
        <v>0</v>
      </c>
      <c r="AY851" s="188" t="e">
        <f>VLOOKUP(B851,#REF!,1,0)</f>
        <v>#REF!</v>
      </c>
    </row>
    <row r="852" spans="1:51">
      <c r="A852" s="187" t="str">
        <f>VLOOKUP(B852,'Item in worksheet'!J:J,1,0)</f>
        <v>UH12-0201</v>
      </c>
      <c r="B852" s="188" t="s">
        <v>723</v>
      </c>
      <c r="C852" s="188" t="s">
        <v>2027</v>
      </c>
      <c r="E852" s="188" t="s">
        <v>659</v>
      </c>
      <c r="F852" s="188" t="s">
        <v>1923</v>
      </c>
      <c r="G852" s="188" t="s">
        <v>34</v>
      </c>
      <c r="H852" s="188" t="s">
        <v>714</v>
      </c>
      <c r="I852" s="188" t="s">
        <v>58</v>
      </c>
      <c r="J852" s="188" t="s">
        <v>143</v>
      </c>
      <c r="K852" s="188" t="s">
        <v>715</v>
      </c>
      <c r="L852" s="188" t="s">
        <v>724</v>
      </c>
      <c r="M852" s="188" t="s">
        <v>40</v>
      </c>
      <c r="N852" s="188" t="s">
        <v>50</v>
      </c>
      <c r="O852" s="188" t="s">
        <v>34</v>
      </c>
      <c r="P852" s="188" t="s">
        <v>34</v>
      </c>
      <c r="Q852" s="188">
        <v>1</v>
      </c>
      <c r="V852" s="190">
        <v>20.2</v>
      </c>
      <c r="W852" s="190">
        <v>51.7</v>
      </c>
      <c r="Z852" s="188">
        <v>800</v>
      </c>
      <c r="AA852" s="188" t="s">
        <v>158</v>
      </c>
      <c r="AB852" s="188">
        <v>9</v>
      </c>
      <c r="AC852" s="188" t="s">
        <v>1897</v>
      </c>
      <c r="AG852" s="188" t="s">
        <v>42</v>
      </c>
      <c r="AH852" s="188" t="s">
        <v>34</v>
      </c>
      <c r="AI852" s="192" t="s">
        <v>34</v>
      </c>
      <c r="AN852" s="188" t="s">
        <v>4391</v>
      </c>
      <c r="AO852" s="188" t="s">
        <v>662</v>
      </c>
      <c r="AP852" s="188" t="s">
        <v>34</v>
      </c>
      <c r="AQ852" s="188" t="s">
        <v>717</v>
      </c>
      <c r="AR852" s="188" t="s">
        <v>34</v>
      </c>
      <c r="AT852" s="188" t="s">
        <v>49</v>
      </c>
      <c r="AV852" s="187" t="e">
        <f t="shared" si="7"/>
        <v>#N/A</v>
      </c>
      <c r="AW852" s="188">
        <v>0</v>
      </c>
      <c r="AX852" s="188">
        <v>0</v>
      </c>
      <c r="AY852" s="188" t="e">
        <f>VLOOKUP(B852,#REF!,1,0)</f>
        <v>#REF!</v>
      </c>
    </row>
    <row r="853" spans="1:51">
      <c r="A853" s="187" t="str">
        <f>VLOOKUP(B853,'Item in worksheet'!J:J,1,0)</f>
        <v>UH12-0202</v>
      </c>
      <c r="B853" s="188" t="s">
        <v>725</v>
      </c>
      <c r="C853" s="188" t="s">
        <v>2027</v>
      </c>
      <c r="E853" s="188" t="s">
        <v>659</v>
      </c>
      <c r="F853" s="188" t="s">
        <v>1923</v>
      </c>
      <c r="G853" s="188" t="s">
        <v>34</v>
      </c>
      <c r="H853" s="188" t="s">
        <v>714</v>
      </c>
      <c r="I853" s="188" t="s">
        <v>58</v>
      </c>
      <c r="J853" s="188" t="s">
        <v>143</v>
      </c>
      <c r="K853" s="188" t="s">
        <v>719</v>
      </c>
      <c r="L853" s="188" t="s">
        <v>726</v>
      </c>
      <c r="M853" s="188" t="s">
        <v>40</v>
      </c>
      <c r="N853" s="188" t="s">
        <v>50</v>
      </c>
      <c r="O853" s="188" t="s">
        <v>34</v>
      </c>
      <c r="P853" s="188" t="s">
        <v>34</v>
      </c>
      <c r="Q853" s="188">
        <v>1</v>
      </c>
      <c r="V853" s="190">
        <v>26.3</v>
      </c>
      <c r="W853" s="190">
        <v>70</v>
      </c>
      <c r="Z853" s="188">
        <v>800</v>
      </c>
      <c r="AA853" s="188" t="s">
        <v>158</v>
      </c>
      <c r="AB853" s="188">
        <v>9</v>
      </c>
      <c r="AC853" s="188" t="s">
        <v>1898</v>
      </c>
      <c r="AG853" s="188" t="s">
        <v>42</v>
      </c>
      <c r="AH853" s="188" t="s">
        <v>34</v>
      </c>
      <c r="AI853" s="192" t="s">
        <v>34</v>
      </c>
      <c r="AN853" s="188" t="s">
        <v>4391</v>
      </c>
      <c r="AO853" s="188" t="s">
        <v>662</v>
      </c>
      <c r="AP853" s="188" t="s">
        <v>34</v>
      </c>
      <c r="AQ853" s="188" t="s">
        <v>717</v>
      </c>
      <c r="AR853" s="188" t="s">
        <v>34</v>
      </c>
      <c r="AT853" s="188" t="s">
        <v>49</v>
      </c>
      <c r="AV853" s="187" t="e">
        <f t="shared" si="7"/>
        <v>#N/A</v>
      </c>
      <c r="AW853" s="188">
        <v>0</v>
      </c>
      <c r="AX853" s="188">
        <v>0</v>
      </c>
      <c r="AY853" s="188" t="e">
        <f>VLOOKUP(B853,#REF!,1,0)</f>
        <v>#REF!</v>
      </c>
    </row>
    <row r="854" spans="1:51">
      <c r="A854" s="187" t="str">
        <f>VLOOKUP(B854,'Item in worksheet'!J:J,1,0)</f>
        <v>UH12-0202</v>
      </c>
      <c r="B854" s="188" t="s">
        <v>725</v>
      </c>
      <c r="C854" s="188" t="s">
        <v>2027</v>
      </c>
      <c r="E854" s="188" t="s">
        <v>659</v>
      </c>
      <c r="F854" s="188" t="s">
        <v>1923</v>
      </c>
      <c r="G854" s="188" t="s">
        <v>34</v>
      </c>
      <c r="H854" s="188" t="s">
        <v>714</v>
      </c>
      <c r="I854" s="188" t="s">
        <v>58</v>
      </c>
      <c r="J854" s="188" t="s">
        <v>143</v>
      </c>
      <c r="K854" s="188" t="s">
        <v>719</v>
      </c>
      <c r="L854" s="188" t="s">
        <v>726</v>
      </c>
      <c r="M854" s="188" t="s">
        <v>40</v>
      </c>
      <c r="N854" s="188" t="s">
        <v>41</v>
      </c>
      <c r="O854" s="188" t="s">
        <v>34</v>
      </c>
      <c r="P854" s="188" t="s">
        <v>34</v>
      </c>
      <c r="Q854" s="188">
        <v>1</v>
      </c>
      <c r="V854" s="190">
        <v>26.3</v>
      </c>
      <c r="W854" s="190">
        <v>70</v>
      </c>
      <c r="Z854" s="188">
        <v>800</v>
      </c>
      <c r="AA854" s="188" t="s">
        <v>158</v>
      </c>
      <c r="AB854" s="188">
        <v>9</v>
      </c>
      <c r="AC854" s="188" t="s">
        <v>1898</v>
      </c>
      <c r="AG854" s="188" t="s">
        <v>42</v>
      </c>
      <c r="AH854" s="188" t="s">
        <v>34</v>
      </c>
      <c r="AI854" s="192" t="s">
        <v>34</v>
      </c>
      <c r="AN854" s="188" t="s">
        <v>4391</v>
      </c>
      <c r="AO854" s="188" t="s">
        <v>662</v>
      </c>
      <c r="AP854" s="188" t="s">
        <v>34</v>
      </c>
      <c r="AQ854" s="188" t="s">
        <v>717</v>
      </c>
      <c r="AR854" s="188" t="s">
        <v>34</v>
      </c>
      <c r="AT854" s="188" t="s">
        <v>49</v>
      </c>
      <c r="AV854" s="187" t="e">
        <f t="shared" si="7"/>
        <v>#N/A</v>
      </c>
      <c r="AW854" s="188">
        <v>0</v>
      </c>
      <c r="AX854" s="188">
        <v>0</v>
      </c>
      <c r="AY854" s="188" t="e">
        <f>VLOOKUP(B854,#REF!,1,0)</f>
        <v>#REF!</v>
      </c>
    </row>
    <row r="855" spans="1:51">
      <c r="A855" s="187" t="str">
        <f>VLOOKUP(B855,'Item in worksheet'!J:J,1,0)</f>
        <v>UH12-0203</v>
      </c>
      <c r="B855" s="188" t="s">
        <v>727</v>
      </c>
      <c r="C855" s="188" t="s">
        <v>2027</v>
      </c>
      <c r="E855" s="188" t="s">
        <v>659</v>
      </c>
      <c r="F855" s="188" t="s">
        <v>1923</v>
      </c>
      <c r="G855" s="188" t="s">
        <v>34</v>
      </c>
      <c r="H855" s="188" t="s">
        <v>714</v>
      </c>
      <c r="I855" s="188" t="s">
        <v>58</v>
      </c>
      <c r="J855" s="188" t="s">
        <v>143</v>
      </c>
      <c r="K855" s="188" t="s">
        <v>728</v>
      </c>
      <c r="L855" s="188" t="s">
        <v>726</v>
      </c>
      <c r="M855" s="188" t="s">
        <v>40</v>
      </c>
      <c r="N855" s="188" t="s">
        <v>41</v>
      </c>
      <c r="O855" s="188" t="s">
        <v>34</v>
      </c>
      <c r="P855" s="188" t="s">
        <v>34</v>
      </c>
      <c r="Q855" s="188">
        <v>1</v>
      </c>
      <c r="V855" s="190">
        <v>29.7</v>
      </c>
      <c r="W855" s="190">
        <v>80</v>
      </c>
      <c r="Z855" s="188">
        <v>800</v>
      </c>
      <c r="AA855" s="188" t="s">
        <v>158</v>
      </c>
      <c r="AB855" s="188">
        <v>9</v>
      </c>
      <c r="AC855" s="188" t="s">
        <v>1899</v>
      </c>
      <c r="AG855" s="188" t="s">
        <v>42</v>
      </c>
      <c r="AH855" s="188" t="s">
        <v>34</v>
      </c>
      <c r="AI855" s="192" t="s">
        <v>34</v>
      </c>
      <c r="AN855" s="188" t="s">
        <v>4391</v>
      </c>
      <c r="AO855" s="188" t="s">
        <v>662</v>
      </c>
      <c r="AP855" s="188" t="s">
        <v>34</v>
      </c>
      <c r="AQ855" s="188" t="s">
        <v>717</v>
      </c>
      <c r="AR855" s="188" t="s">
        <v>34</v>
      </c>
      <c r="AT855" s="188" t="s">
        <v>49</v>
      </c>
      <c r="AV855" s="187" t="e">
        <f t="shared" si="7"/>
        <v>#N/A</v>
      </c>
      <c r="AW855" s="188">
        <v>0</v>
      </c>
      <c r="AX855" s="188">
        <v>0</v>
      </c>
      <c r="AY855" s="188" t="e">
        <f>VLOOKUP(B855,#REF!,1,0)</f>
        <v>#REF!</v>
      </c>
    </row>
    <row r="856" spans="1:51">
      <c r="A856" s="187" t="str">
        <f>VLOOKUP(B856,'Item in worksheet'!J:J,1,0)</f>
        <v>UH12-0203</v>
      </c>
      <c r="B856" s="188" t="s">
        <v>727</v>
      </c>
      <c r="C856" s="188" t="s">
        <v>2027</v>
      </c>
      <c r="E856" s="188" t="s">
        <v>659</v>
      </c>
      <c r="F856" s="188" t="s">
        <v>1923</v>
      </c>
      <c r="G856" s="188" t="s">
        <v>34</v>
      </c>
      <c r="H856" s="188" t="s">
        <v>714</v>
      </c>
      <c r="I856" s="188" t="s">
        <v>58</v>
      </c>
      <c r="J856" s="188" t="s">
        <v>143</v>
      </c>
      <c r="K856" s="188" t="s">
        <v>728</v>
      </c>
      <c r="L856" s="188" t="s">
        <v>726</v>
      </c>
      <c r="M856" s="188" t="s">
        <v>40</v>
      </c>
      <c r="N856" s="188" t="s">
        <v>50</v>
      </c>
      <c r="O856" s="188" t="s">
        <v>34</v>
      </c>
      <c r="P856" s="188" t="s">
        <v>34</v>
      </c>
      <c r="Q856" s="188">
        <v>1</v>
      </c>
      <c r="V856" s="190">
        <v>29.7</v>
      </c>
      <c r="W856" s="190">
        <v>80</v>
      </c>
      <c r="Z856" s="188">
        <v>800</v>
      </c>
      <c r="AA856" s="188" t="s">
        <v>158</v>
      </c>
      <c r="AB856" s="188">
        <v>9</v>
      </c>
      <c r="AC856" s="188" t="s">
        <v>1899</v>
      </c>
      <c r="AG856" s="188" t="s">
        <v>42</v>
      </c>
      <c r="AH856" s="188" t="s">
        <v>34</v>
      </c>
      <c r="AI856" s="192" t="s">
        <v>34</v>
      </c>
      <c r="AN856" s="188" t="s">
        <v>4391</v>
      </c>
      <c r="AO856" s="188" t="s">
        <v>662</v>
      </c>
      <c r="AP856" s="188" t="s">
        <v>34</v>
      </c>
      <c r="AQ856" s="188" t="s">
        <v>717</v>
      </c>
      <c r="AR856" s="188" t="s">
        <v>34</v>
      </c>
      <c r="AT856" s="188" t="s">
        <v>49</v>
      </c>
      <c r="AV856" s="187" t="e">
        <f t="shared" si="7"/>
        <v>#N/A</v>
      </c>
      <c r="AW856" s="188">
        <v>0</v>
      </c>
      <c r="AX856" s="188">
        <v>0</v>
      </c>
      <c r="AY856" s="188" t="e">
        <f>VLOOKUP(B856,#REF!,1,0)</f>
        <v>#REF!</v>
      </c>
    </row>
    <row r="857" spans="1:51">
      <c r="A857" s="187" t="str">
        <f>VLOOKUP(B857,'Item in worksheet'!J:J,1,0)</f>
        <v>UH13-2201</v>
      </c>
      <c r="B857" s="188" t="s">
        <v>729</v>
      </c>
      <c r="C857" s="188" t="s">
        <v>2027</v>
      </c>
      <c r="E857" s="188" t="s">
        <v>659</v>
      </c>
      <c r="F857" s="188" t="s">
        <v>1923</v>
      </c>
      <c r="G857" s="188" t="s">
        <v>34</v>
      </c>
      <c r="H857" s="188" t="s">
        <v>714</v>
      </c>
      <c r="I857" s="188" t="s">
        <v>64</v>
      </c>
      <c r="J857" s="188" t="s">
        <v>143</v>
      </c>
      <c r="K857" s="188" t="s">
        <v>730</v>
      </c>
      <c r="L857" s="189" t="s">
        <v>731</v>
      </c>
      <c r="M857" s="188" t="s">
        <v>40</v>
      </c>
      <c r="N857" s="188" t="s">
        <v>60</v>
      </c>
      <c r="O857" s="188" t="s">
        <v>34</v>
      </c>
      <c r="P857" s="188" t="s">
        <v>34</v>
      </c>
      <c r="Q857" s="188">
        <v>1</v>
      </c>
      <c r="V857" s="190">
        <v>20.96</v>
      </c>
      <c r="W857" s="190">
        <v>44.99</v>
      </c>
      <c r="Z857" s="188">
        <v>800</v>
      </c>
      <c r="AA857" s="188" t="s">
        <v>158</v>
      </c>
      <c r="AB857" s="188">
        <v>9</v>
      </c>
      <c r="AC857" s="188" t="s">
        <v>1894</v>
      </c>
      <c r="AG857" s="188" t="s">
        <v>42</v>
      </c>
      <c r="AH857" s="188" t="s">
        <v>34</v>
      </c>
      <c r="AI857" s="192" t="s">
        <v>34</v>
      </c>
      <c r="AN857" s="188" t="s">
        <v>4391</v>
      </c>
      <c r="AO857" s="188" t="s">
        <v>662</v>
      </c>
      <c r="AP857" s="188" t="s">
        <v>34</v>
      </c>
      <c r="AQ857" s="188" t="s">
        <v>717</v>
      </c>
      <c r="AR857" s="188" t="s">
        <v>34</v>
      </c>
      <c r="AT857" s="188" t="s">
        <v>49</v>
      </c>
      <c r="AV857" s="187" t="e">
        <f t="shared" si="7"/>
        <v>#N/A</v>
      </c>
      <c r="AW857" s="188">
        <v>0</v>
      </c>
      <c r="AX857" s="188">
        <v>0</v>
      </c>
      <c r="AY857" s="188" t="e">
        <f>VLOOKUP(B857,#REF!,1,0)</f>
        <v>#REF!</v>
      </c>
    </row>
    <row r="858" spans="1:51">
      <c r="A858" s="187" t="str">
        <f>VLOOKUP(B858,'Item in worksheet'!J:J,1,0)</f>
        <v>UH13-2202</v>
      </c>
      <c r="B858" s="188" t="s">
        <v>732</v>
      </c>
      <c r="C858" s="188" t="s">
        <v>2027</v>
      </c>
      <c r="E858" s="188" t="s">
        <v>659</v>
      </c>
      <c r="F858" s="188" t="s">
        <v>1923</v>
      </c>
      <c r="G858" s="188" t="s">
        <v>34</v>
      </c>
      <c r="H858" s="188" t="s">
        <v>714</v>
      </c>
      <c r="I858" s="188" t="s">
        <v>64</v>
      </c>
      <c r="J858" s="188" t="s">
        <v>143</v>
      </c>
      <c r="K858" s="188" t="s">
        <v>677</v>
      </c>
      <c r="L858" s="189" t="s">
        <v>731</v>
      </c>
      <c r="M858" s="188" t="s">
        <v>40</v>
      </c>
      <c r="N858" s="188" t="s">
        <v>60</v>
      </c>
      <c r="O858" s="188" t="s">
        <v>34</v>
      </c>
      <c r="P858" s="188" t="s">
        <v>34</v>
      </c>
      <c r="Q858" s="188">
        <v>1</v>
      </c>
      <c r="V858" s="190">
        <v>27.33</v>
      </c>
      <c r="W858" s="190">
        <v>54.99</v>
      </c>
      <c r="Z858" s="188">
        <v>800</v>
      </c>
      <c r="AA858" s="188" t="s">
        <v>158</v>
      </c>
      <c r="AB858" s="188">
        <v>9</v>
      </c>
      <c r="AC858" s="188" t="s">
        <v>1895</v>
      </c>
      <c r="AG858" s="188" t="s">
        <v>42</v>
      </c>
      <c r="AH858" s="188" t="s">
        <v>34</v>
      </c>
      <c r="AI858" s="192" t="s">
        <v>34</v>
      </c>
      <c r="AN858" s="188" t="s">
        <v>4391</v>
      </c>
      <c r="AO858" s="188" t="s">
        <v>662</v>
      </c>
      <c r="AP858" s="188" t="s">
        <v>34</v>
      </c>
      <c r="AQ858" s="188" t="s">
        <v>717</v>
      </c>
      <c r="AR858" s="188" t="s">
        <v>34</v>
      </c>
      <c r="AT858" s="188" t="s">
        <v>49</v>
      </c>
      <c r="AV858" s="187" t="e">
        <f t="shared" si="7"/>
        <v>#N/A</v>
      </c>
      <c r="AW858" s="188">
        <v>0</v>
      </c>
      <c r="AX858" s="188">
        <v>0</v>
      </c>
      <c r="AY858" s="188" t="e">
        <f>VLOOKUP(B858,#REF!,1,0)</f>
        <v>#REF!</v>
      </c>
    </row>
    <row r="859" spans="1:51">
      <c r="A859" s="187" t="str">
        <f>VLOOKUP(B859,'Item in worksheet'!J:J,1,0)</f>
        <v>UH13-2203</v>
      </c>
      <c r="B859" s="188" t="s">
        <v>733</v>
      </c>
      <c r="C859" s="188" t="s">
        <v>2027</v>
      </c>
      <c r="E859" s="188" t="s">
        <v>659</v>
      </c>
      <c r="F859" s="188" t="s">
        <v>1923</v>
      </c>
      <c r="G859" s="188" t="s">
        <v>34</v>
      </c>
      <c r="H859" s="188" t="s">
        <v>714</v>
      </c>
      <c r="I859" s="188" t="s">
        <v>64</v>
      </c>
      <c r="J859" s="188" t="s">
        <v>143</v>
      </c>
      <c r="K859" s="188" t="s">
        <v>734</v>
      </c>
      <c r="L859" s="189" t="s">
        <v>731</v>
      </c>
      <c r="M859" s="188" t="s">
        <v>40</v>
      </c>
      <c r="N859" s="188" t="s">
        <v>60</v>
      </c>
      <c r="O859" s="188" t="s">
        <v>34</v>
      </c>
      <c r="P859" s="188" t="s">
        <v>34</v>
      </c>
      <c r="Q859" s="188">
        <v>1</v>
      </c>
      <c r="V859" s="190">
        <v>32.340000000000003</v>
      </c>
      <c r="W859" s="190">
        <v>65</v>
      </c>
      <c r="Z859" s="188">
        <v>800</v>
      </c>
      <c r="AA859" s="188" t="s">
        <v>158</v>
      </c>
      <c r="AB859" s="188">
        <v>9</v>
      </c>
      <c r="AC859" s="188" t="s">
        <v>1896</v>
      </c>
      <c r="AG859" s="188" t="s">
        <v>42</v>
      </c>
      <c r="AH859" s="188" t="s">
        <v>34</v>
      </c>
      <c r="AI859" s="192" t="s">
        <v>34</v>
      </c>
      <c r="AN859" s="188" t="s">
        <v>4391</v>
      </c>
      <c r="AO859" s="188" t="s">
        <v>662</v>
      </c>
      <c r="AP859" s="188" t="s">
        <v>34</v>
      </c>
      <c r="AQ859" s="188" t="s">
        <v>717</v>
      </c>
      <c r="AR859" s="188" t="s">
        <v>34</v>
      </c>
      <c r="AT859" s="188" t="s">
        <v>49</v>
      </c>
      <c r="AV859" s="187" t="e">
        <f t="shared" si="7"/>
        <v>#N/A</v>
      </c>
      <c r="AW859" s="188">
        <v>0</v>
      </c>
      <c r="AX859" s="188">
        <v>0</v>
      </c>
      <c r="AY859" s="188" t="e">
        <f>VLOOKUP(B859,#REF!,1,0)</f>
        <v>#REF!</v>
      </c>
    </row>
    <row r="860" spans="1:51">
      <c r="A860" s="187" t="str">
        <f>VLOOKUP(B860,'Item in worksheet'!J:J,1,0)</f>
        <v>UH13-2207</v>
      </c>
      <c r="B860" s="188" t="s">
        <v>735</v>
      </c>
      <c r="C860" s="188" t="s">
        <v>2028</v>
      </c>
      <c r="E860" s="188" t="s">
        <v>659</v>
      </c>
      <c r="F860" s="188" t="s">
        <v>1923</v>
      </c>
      <c r="G860" s="188" t="s">
        <v>34</v>
      </c>
      <c r="H860" s="188" t="s">
        <v>714</v>
      </c>
      <c r="I860" s="188" t="s">
        <v>64</v>
      </c>
      <c r="J860" s="188" t="s">
        <v>143</v>
      </c>
      <c r="K860" s="188" t="s">
        <v>736</v>
      </c>
      <c r="L860" s="189" t="s">
        <v>737</v>
      </c>
      <c r="M860" s="188" t="s">
        <v>40</v>
      </c>
      <c r="N860" s="188" t="s">
        <v>60</v>
      </c>
      <c r="O860" s="188" t="s">
        <v>34</v>
      </c>
      <c r="P860" s="188" t="s">
        <v>34</v>
      </c>
      <c r="Q860" s="188">
        <v>1</v>
      </c>
      <c r="V860" s="190">
        <v>26.72</v>
      </c>
      <c r="W860" s="190">
        <v>54.99</v>
      </c>
      <c r="Z860" s="188">
        <v>400</v>
      </c>
      <c r="AA860" s="188" t="s">
        <v>158</v>
      </c>
      <c r="AB860" s="188">
        <v>9</v>
      </c>
      <c r="AC860" s="188" t="s">
        <v>146</v>
      </c>
      <c r="AG860" s="188" t="s">
        <v>42</v>
      </c>
      <c r="AH860" s="188" t="s">
        <v>34</v>
      </c>
      <c r="AI860" s="192" t="s">
        <v>34</v>
      </c>
      <c r="AN860" s="188" t="s">
        <v>4391</v>
      </c>
      <c r="AO860" s="188" t="s">
        <v>662</v>
      </c>
      <c r="AP860" s="188" t="s">
        <v>34</v>
      </c>
      <c r="AQ860" s="188" t="s">
        <v>717</v>
      </c>
      <c r="AR860" s="188" t="s">
        <v>34</v>
      </c>
      <c r="AT860" s="188" t="s">
        <v>49</v>
      </c>
      <c r="AV860" s="187" t="e">
        <f t="shared" si="7"/>
        <v>#N/A</v>
      </c>
      <c r="AW860" s="188">
        <v>0</v>
      </c>
      <c r="AX860" s="188">
        <v>0</v>
      </c>
      <c r="AY860" s="188" t="e">
        <f>VLOOKUP(B860,#REF!,1,0)</f>
        <v>#REF!</v>
      </c>
    </row>
    <row r="861" spans="1:51">
      <c r="A861" s="187" t="str">
        <f>VLOOKUP(B861,'Item in worksheet'!J:J,1,0)</f>
        <v>UH10-0204</v>
      </c>
      <c r="B861" s="188" t="s">
        <v>738</v>
      </c>
      <c r="C861" s="188" t="s">
        <v>2029</v>
      </c>
      <c r="E861" s="188" t="s">
        <v>659</v>
      </c>
      <c r="F861" s="188" t="s">
        <v>1923</v>
      </c>
      <c r="G861" s="188" t="s">
        <v>34</v>
      </c>
      <c r="H861" s="188" t="s">
        <v>714</v>
      </c>
      <c r="I861" s="188" t="s">
        <v>36</v>
      </c>
      <c r="J861" s="188" t="s">
        <v>705</v>
      </c>
      <c r="K861" s="188" t="s">
        <v>715</v>
      </c>
      <c r="L861" s="188" t="s">
        <v>716</v>
      </c>
      <c r="M861" s="188" t="s">
        <v>40</v>
      </c>
      <c r="N861" s="188" t="s">
        <v>41</v>
      </c>
      <c r="O861" s="188" t="s">
        <v>34</v>
      </c>
      <c r="P861" s="188" t="s">
        <v>34</v>
      </c>
      <c r="Q861" s="188">
        <v>1</v>
      </c>
      <c r="V861" s="190">
        <v>23.91</v>
      </c>
      <c r="W861" s="190">
        <v>58.75</v>
      </c>
      <c r="Z861" s="188">
        <v>800</v>
      </c>
      <c r="AA861" s="188" t="s">
        <v>158</v>
      </c>
      <c r="AB861" s="188">
        <v>9</v>
      </c>
      <c r="AC861" s="188" t="s">
        <v>2035</v>
      </c>
      <c r="AG861" s="188" t="s">
        <v>42</v>
      </c>
      <c r="AH861" s="188" t="s">
        <v>34</v>
      </c>
      <c r="AI861" s="192" t="s">
        <v>34</v>
      </c>
      <c r="AN861" s="188" t="s">
        <v>4391</v>
      </c>
      <c r="AO861" s="188" t="s">
        <v>662</v>
      </c>
      <c r="AP861" s="188" t="s">
        <v>34</v>
      </c>
      <c r="AQ861" s="188" t="s">
        <v>717</v>
      </c>
      <c r="AR861" s="188" t="s">
        <v>34</v>
      </c>
      <c r="AT861" s="188" t="s">
        <v>49</v>
      </c>
      <c r="AV861" s="187" t="e">
        <f t="shared" si="7"/>
        <v>#N/A</v>
      </c>
      <c r="AW861" s="188">
        <v>0</v>
      </c>
      <c r="AX861" s="188">
        <v>0</v>
      </c>
      <c r="AY861" s="188" t="e">
        <f>VLOOKUP(B861,#REF!,1,0)</f>
        <v>#REF!</v>
      </c>
    </row>
    <row r="862" spans="1:51">
      <c r="A862" s="187" t="str">
        <f>VLOOKUP(B862,'Item in worksheet'!J:J,1,0)</f>
        <v>UH10-0204</v>
      </c>
      <c r="B862" s="188" t="s">
        <v>738</v>
      </c>
      <c r="C862" s="188" t="s">
        <v>2029</v>
      </c>
      <c r="E862" s="188" t="s">
        <v>659</v>
      </c>
      <c r="F862" s="188" t="s">
        <v>1923</v>
      </c>
      <c r="G862" s="188" t="s">
        <v>34</v>
      </c>
      <c r="H862" s="188" t="s">
        <v>714</v>
      </c>
      <c r="I862" s="188" t="s">
        <v>36</v>
      </c>
      <c r="J862" s="188" t="s">
        <v>705</v>
      </c>
      <c r="K862" s="188" t="s">
        <v>715</v>
      </c>
      <c r="L862" s="188" t="s">
        <v>716</v>
      </c>
      <c r="M862" s="188" t="s">
        <v>40</v>
      </c>
      <c r="N862" s="188" t="s">
        <v>50</v>
      </c>
      <c r="O862" s="188" t="s">
        <v>34</v>
      </c>
      <c r="P862" s="188" t="s">
        <v>34</v>
      </c>
      <c r="Q862" s="188">
        <v>1</v>
      </c>
      <c r="V862" s="190">
        <v>23.91</v>
      </c>
      <c r="W862" s="190">
        <v>58.75</v>
      </c>
      <c r="Z862" s="188">
        <v>800</v>
      </c>
      <c r="AA862" s="188" t="s">
        <v>158</v>
      </c>
      <c r="AB862" s="188">
        <v>9</v>
      </c>
      <c r="AC862" s="188" t="s">
        <v>2035</v>
      </c>
      <c r="AG862" s="188" t="s">
        <v>42</v>
      </c>
      <c r="AH862" s="188" t="s">
        <v>34</v>
      </c>
      <c r="AI862" s="192" t="s">
        <v>34</v>
      </c>
      <c r="AN862" s="188" t="s">
        <v>4391</v>
      </c>
      <c r="AO862" s="188" t="s">
        <v>662</v>
      </c>
      <c r="AP862" s="188" t="s">
        <v>34</v>
      </c>
      <c r="AQ862" s="188" t="s">
        <v>717</v>
      </c>
      <c r="AR862" s="188" t="s">
        <v>34</v>
      </c>
      <c r="AT862" s="188" t="s">
        <v>49</v>
      </c>
      <c r="AV862" s="187" t="e">
        <f t="shared" si="7"/>
        <v>#N/A</v>
      </c>
      <c r="AW862" s="188">
        <v>0</v>
      </c>
      <c r="AX862" s="188">
        <v>0</v>
      </c>
      <c r="AY862" s="188" t="e">
        <f>VLOOKUP(B862,#REF!,1,0)</f>
        <v>#REF!</v>
      </c>
    </row>
    <row r="863" spans="1:51">
      <c r="A863" s="187" t="str">
        <f>VLOOKUP(B863,'Item in worksheet'!J:J,1,0)</f>
        <v>UH10-0205</v>
      </c>
      <c r="B863" s="188" t="s">
        <v>739</v>
      </c>
      <c r="C863" s="188" t="s">
        <v>2029</v>
      </c>
      <c r="E863" s="188" t="s">
        <v>659</v>
      </c>
      <c r="F863" s="188" t="s">
        <v>1923</v>
      </c>
      <c r="G863" s="188" t="s">
        <v>34</v>
      </c>
      <c r="H863" s="188" t="s">
        <v>714</v>
      </c>
      <c r="I863" s="188" t="s">
        <v>36</v>
      </c>
      <c r="J863" s="188" t="s">
        <v>705</v>
      </c>
      <c r="K863" s="188" t="s">
        <v>719</v>
      </c>
      <c r="L863" s="188" t="s">
        <v>720</v>
      </c>
      <c r="M863" s="188" t="s">
        <v>40</v>
      </c>
      <c r="N863" s="188" t="s">
        <v>50</v>
      </c>
      <c r="O863" s="188" t="s">
        <v>34</v>
      </c>
      <c r="P863" s="188" t="s">
        <v>34</v>
      </c>
      <c r="Q863" s="188">
        <v>1</v>
      </c>
      <c r="V863" s="190">
        <v>31.15</v>
      </c>
      <c r="W863" s="190">
        <v>74.400000000000006</v>
      </c>
      <c r="Z863" s="188">
        <v>800</v>
      </c>
      <c r="AA863" s="188" t="s">
        <v>158</v>
      </c>
      <c r="AB863" s="188">
        <v>9</v>
      </c>
      <c r="AC863" s="188" t="s">
        <v>45</v>
      </c>
      <c r="AG863" s="188" t="s">
        <v>42</v>
      </c>
      <c r="AH863" s="188" t="s">
        <v>34</v>
      </c>
      <c r="AI863" s="192" t="s">
        <v>34</v>
      </c>
      <c r="AN863" s="188" t="s">
        <v>4391</v>
      </c>
      <c r="AO863" s="188" t="s">
        <v>662</v>
      </c>
      <c r="AP863" s="188" t="s">
        <v>34</v>
      </c>
      <c r="AQ863" s="188" t="s">
        <v>717</v>
      </c>
      <c r="AR863" s="188" t="s">
        <v>34</v>
      </c>
      <c r="AT863" s="188" t="s">
        <v>49</v>
      </c>
      <c r="AV863" s="187" t="e">
        <f t="shared" si="7"/>
        <v>#N/A</v>
      </c>
      <c r="AW863" s="188">
        <v>0</v>
      </c>
      <c r="AX863" s="188">
        <v>0</v>
      </c>
      <c r="AY863" s="188" t="e">
        <f>VLOOKUP(B863,#REF!,1,0)</f>
        <v>#REF!</v>
      </c>
    </row>
    <row r="864" spans="1:51">
      <c r="A864" s="187" t="str">
        <f>VLOOKUP(B864,'Item in worksheet'!J:J,1,0)</f>
        <v>UH10-0205</v>
      </c>
      <c r="B864" s="188" t="s">
        <v>739</v>
      </c>
      <c r="C864" s="188" t="s">
        <v>2029</v>
      </c>
      <c r="E864" s="188" t="s">
        <v>659</v>
      </c>
      <c r="F864" s="188" t="s">
        <v>1923</v>
      </c>
      <c r="G864" s="188" t="s">
        <v>34</v>
      </c>
      <c r="H864" s="188" t="s">
        <v>714</v>
      </c>
      <c r="I864" s="188" t="s">
        <v>36</v>
      </c>
      <c r="J864" s="188" t="s">
        <v>705</v>
      </c>
      <c r="K864" s="188" t="s">
        <v>719</v>
      </c>
      <c r="L864" s="188" t="s">
        <v>720</v>
      </c>
      <c r="M864" s="188" t="s">
        <v>40</v>
      </c>
      <c r="N864" s="188" t="s">
        <v>41</v>
      </c>
      <c r="O864" s="188" t="s">
        <v>34</v>
      </c>
      <c r="P864" s="188" t="s">
        <v>34</v>
      </c>
      <c r="Q864" s="188">
        <v>1</v>
      </c>
      <c r="V864" s="190">
        <v>31.15</v>
      </c>
      <c r="W864" s="190">
        <v>74.400000000000006</v>
      </c>
      <c r="Z864" s="188">
        <v>800</v>
      </c>
      <c r="AA864" s="188" t="s">
        <v>158</v>
      </c>
      <c r="AB864" s="188">
        <v>9</v>
      </c>
      <c r="AC864" s="188" t="s">
        <v>45</v>
      </c>
      <c r="AG864" s="188" t="s">
        <v>42</v>
      </c>
      <c r="AH864" s="188" t="s">
        <v>34</v>
      </c>
      <c r="AI864" s="192" t="s">
        <v>34</v>
      </c>
      <c r="AN864" s="188" t="s">
        <v>4391</v>
      </c>
      <c r="AO864" s="188" t="s">
        <v>662</v>
      </c>
      <c r="AP864" s="188" t="s">
        <v>34</v>
      </c>
      <c r="AQ864" s="188" t="s">
        <v>717</v>
      </c>
      <c r="AR864" s="188" t="s">
        <v>34</v>
      </c>
      <c r="AT864" s="188" t="s">
        <v>49</v>
      </c>
      <c r="AV864" s="187" t="e">
        <f t="shared" si="7"/>
        <v>#N/A</v>
      </c>
      <c r="AW864" s="188">
        <v>0</v>
      </c>
      <c r="AX864" s="188">
        <v>0</v>
      </c>
      <c r="AY864" s="188" t="e">
        <f>VLOOKUP(B864,#REF!,1,0)</f>
        <v>#REF!</v>
      </c>
    </row>
    <row r="865" spans="1:51">
      <c r="A865" s="187" t="str">
        <f>VLOOKUP(B865,'Item in worksheet'!J:J,1,0)</f>
        <v>UH10-0206</v>
      </c>
      <c r="B865" s="188" t="s">
        <v>740</v>
      </c>
      <c r="C865" s="188" t="s">
        <v>2029</v>
      </c>
      <c r="E865" s="188" t="s">
        <v>659</v>
      </c>
      <c r="F865" s="188" t="s">
        <v>1923</v>
      </c>
      <c r="G865" s="188" t="s">
        <v>34</v>
      </c>
      <c r="H865" s="188" t="s">
        <v>714</v>
      </c>
      <c r="I865" s="188" t="s">
        <v>36</v>
      </c>
      <c r="J865" s="188" t="s">
        <v>705</v>
      </c>
      <c r="K865" s="188" t="s">
        <v>728</v>
      </c>
      <c r="L865" s="188" t="s">
        <v>720</v>
      </c>
      <c r="M865" s="188" t="s">
        <v>40</v>
      </c>
      <c r="N865" s="188" t="s">
        <v>41</v>
      </c>
      <c r="O865" s="188" t="s">
        <v>34</v>
      </c>
      <c r="P865" s="188" t="s">
        <v>34</v>
      </c>
      <c r="Q865" s="188">
        <v>1</v>
      </c>
      <c r="V865" s="190">
        <v>35.29</v>
      </c>
      <c r="W865" s="190">
        <v>84</v>
      </c>
      <c r="Z865" s="188">
        <v>800</v>
      </c>
      <c r="AA865" s="188" t="s">
        <v>158</v>
      </c>
      <c r="AB865" s="188">
        <v>9</v>
      </c>
      <c r="AC865" s="188" t="s">
        <v>56</v>
      </c>
      <c r="AG865" s="188" t="s">
        <v>42</v>
      </c>
      <c r="AH865" s="188" t="s">
        <v>34</v>
      </c>
      <c r="AI865" s="192" t="s">
        <v>34</v>
      </c>
      <c r="AN865" s="188" t="s">
        <v>4391</v>
      </c>
      <c r="AO865" s="188" t="s">
        <v>662</v>
      </c>
      <c r="AP865" s="188" t="s">
        <v>34</v>
      </c>
      <c r="AQ865" s="188" t="s">
        <v>717</v>
      </c>
      <c r="AR865" s="188" t="s">
        <v>34</v>
      </c>
      <c r="AT865" s="188" t="s">
        <v>49</v>
      </c>
      <c r="AV865" s="187" t="e">
        <f t="shared" si="7"/>
        <v>#N/A</v>
      </c>
      <c r="AW865" s="188">
        <v>0</v>
      </c>
      <c r="AX865" s="188">
        <v>0</v>
      </c>
      <c r="AY865" s="188" t="e">
        <f>VLOOKUP(B865,#REF!,1,0)</f>
        <v>#REF!</v>
      </c>
    </row>
    <row r="866" spans="1:51">
      <c r="A866" s="187" t="str">
        <f>VLOOKUP(B866,'Item in worksheet'!J:J,1,0)</f>
        <v>UH10-0206</v>
      </c>
      <c r="B866" s="188" t="s">
        <v>740</v>
      </c>
      <c r="C866" s="188" t="s">
        <v>2029</v>
      </c>
      <c r="E866" s="188" t="s">
        <v>659</v>
      </c>
      <c r="F866" s="188" t="s">
        <v>1923</v>
      </c>
      <c r="G866" s="188" t="s">
        <v>34</v>
      </c>
      <c r="H866" s="188" t="s">
        <v>714</v>
      </c>
      <c r="I866" s="188" t="s">
        <v>36</v>
      </c>
      <c r="J866" s="188" t="s">
        <v>705</v>
      </c>
      <c r="K866" s="188" t="s">
        <v>728</v>
      </c>
      <c r="L866" s="188" t="s">
        <v>720</v>
      </c>
      <c r="M866" s="188" t="s">
        <v>40</v>
      </c>
      <c r="N866" s="188" t="s">
        <v>50</v>
      </c>
      <c r="O866" s="188" t="s">
        <v>34</v>
      </c>
      <c r="P866" s="188" t="s">
        <v>34</v>
      </c>
      <c r="Q866" s="188">
        <v>1</v>
      </c>
      <c r="V866" s="190">
        <v>35.29</v>
      </c>
      <c r="W866" s="190">
        <v>84</v>
      </c>
      <c r="Z866" s="188">
        <v>800</v>
      </c>
      <c r="AA866" s="188" t="s">
        <v>158</v>
      </c>
      <c r="AB866" s="188">
        <v>9</v>
      </c>
      <c r="AC866" s="188" t="s">
        <v>56</v>
      </c>
      <c r="AG866" s="188" t="s">
        <v>42</v>
      </c>
      <c r="AH866" s="188" t="s">
        <v>34</v>
      </c>
      <c r="AI866" s="192" t="s">
        <v>34</v>
      </c>
      <c r="AN866" s="188" t="s">
        <v>4391</v>
      </c>
      <c r="AO866" s="188" t="s">
        <v>662</v>
      </c>
      <c r="AP866" s="188" t="s">
        <v>34</v>
      </c>
      <c r="AQ866" s="188" t="s">
        <v>717</v>
      </c>
      <c r="AR866" s="188" t="s">
        <v>34</v>
      </c>
      <c r="AT866" s="188" t="s">
        <v>49</v>
      </c>
      <c r="AV866" s="187" t="e">
        <f t="shared" si="7"/>
        <v>#N/A</v>
      </c>
      <c r="AW866" s="188">
        <v>0</v>
      </c>
      <c r="AX866" s="188">
        <v>0</v>
      </c>
      <c r="AY866" s="188" t="e">
        <f>VLOOKUP(B866,#REF!,1,0)</f>
        <v>#REF!</v>
      </c>
    </row>
    <row r="867" spans="1:51">
      <c r="A867" s="187" t="str">
        <f>VLOOKUP(B867,'Item in worksheet'!J:J,1,0)</f>
        <v>UH12-0207</v>
      </c>
      <c r="B867" s="188" t="s">
        <v>741</v>
      </c>
      <c r="C867" s="188" t="s">
        <v>2029</v>
      </c>
      <c r="E867" s="188" t="s">
        <v>659</v>
      </c>
      <c r="F867" s="188" t="s">
        <v>1923</v>
      </c>
      <c r="G867" s="188" t="s">
        <v>34</v>
      </c>
      <c r="H867" s="188" t="s">
        <v>714</v>
      </c>
      <c r="I867" s="188" t="s">
        <v>58</v>
      </c>
      <c r="J867" s="188" t="s">
        <v>705</v>
      </c>
      <c r="K867" s="188" t="s">
        <v>715</v>
      </c>
      <c r="L867" s="188" t="s">
        <v>724</v>
      </c>
      <c r="M867" s="188" t="s">
        <v>40</v>
      </c>
      <c r="N867" s="188" t="s">
        <v>41</v>
      </c>
      <c r="O867" s="188" t="s">
        <v>34</v>
      </c>
      <c r="P867" s="188" t="s">
        <v>34</v>
      </c>
      <c r="Q867" s="188">
        <v>1</v>
      </c>
      <c r="V867" s="190">
        <v>21.8</v>
      </c>
      <c r="W867" s="190">
        <v>51.7</v>
      </c>
      <c r="Z867" s="188">
        <v>800</v>
      </c>
      <c r="AA867" s="188" t="s">
        <v>158</v>
      </c>
      <c r="AB867" s="188">
        <v>9</v>
      </c>
      <c r="AC867" s="188" t="s">
        <v>1897</v>
      </c>
      <c r="AG867" s="188" t="s">
        <v>42</v>
      </c>
      <c r="AH867" s="188" t="s">
        <v>34</v>
      </c>
      <c r="AI867" s="192" t="s">
        <v>34</v>
      </c>
      <c r="AN867" s="188" t="s">
        <v>4391</v>
      </c>
      <c r="AO867" s="188" t="s">
        <v>662</v>
      </c>
      <c r="AP867" s="188" t="s">
        <v>34</v>
      </c>
      <c r="AQ867" s="188" t="s">
        <v>717</v>
      </c>
      <c r="AR867" s="188" t="s">
        <v>34</v>
      </c>
      <c r="AT867" s="188" t="s">
        <v>49</v>
      </c>
      <c r="AV867" s="187" t="e">
        <f t="shared" si="7"/>
        <v>#N/A</v>
      </c>
      <c r="AW867" s="188">
        <v>0</v>
      </c>
      <c r="AX867" s="188">
        <v>0</v>
      </c>
      <c r="AY867" s="188" t="e">
        <f>VLOOKUP(B867,#REF!,1,0)</f>
        <v>#REF!</v>
      </c>
    </row>
    <row r="868" spans="1:51">
      <c r="A868" s="187" t="str">
        <f>VLOOKUP(B868,'Item in worksheet'!J:J,1,0)</f>
        <v>UH12-0207</v>
      </c>
      <c r="B868" s="188" t="s">
        <v>741</v>
      </c>
      <c r="C868" s="188" t="s">
        <v>2029</v>
      </c>
      <c r="E868" s="188" t="s">
        <v>659</v>
      </c>
      <c r="F868" s="188" t="s">
        <v>1923</v>
      </c>
      <c r="G868" s="188" t="s">
        <v>34</v>
      </c>
      <c r="H868" s="188" t="s">
        <v>714</v>
      </c>
      <c r="I868" s="188" t="s">
        <v>58</v>
      </c>
      <c r="J868" s="188" t="s">
        <v>705</v>
      </c>
      <c r="K868" s="188" t="s">
        <v>715</v>
      </c>
      <c r="L868" s="188" t="s">
        <v>724</v>
      </c>
      <c r="M868" s="188" t="s">
        <v>40</v>
      </c>
      <c r="N868" s="188" t="s">
        <v>50</v>
      </c>
      <c r="O868" s="188" t="s">
        <v>34</v>
      </c>
      <c r="P868" s="188" t="s">
        <v>34</v>
      </c>
      <c r="Q868" s="188">
        <v>1</v>
      </c>
      <c r="V868" s="190">
        <v>21.8</v>
      </c>
      <c r="W868" s="190">
        <v>51.7</v>
      </c>
      <c r="Z868" s="188">
        <v>800</v>
      </c>
      <c r="AA868" s="188" t="s">
        <v>158</v>
      </c>
      <c r="AB868" s="188">
        <v>9</v>
      </c>
      <c r="AC868" s="188" t="s">
        <v>1897</v>
      </c>
      <c r="AG868" s="188" t="s">
        <v>42</v>
      </c>
      <c r="AH868" s="188" t="s">
        <v>34</v>
      </c>
      <c r="AI868" s="192" t="s">
        <v>34</v>
      </c>
      <c r="AN868" s="188" t="s">
        <v>4391</v>
      </c>
      <c r="AO868" s="188" t="s">
        <v>662</v>
      </c>
      <c r="AP868" s="188" t="s">
        <v>34</v>
      </c>
      <c r="AQ868" s="188" t="s">
        <v>717</v>
      </c>
      <c r="AR868" s="188" t="s">
        <v>34</v>
      </c>
      <c r="AT868" s="188" t="s">
        <v>49</v>
      </c>
      <c r="AV868" s="187" t="e">
        <f t="shared" si="7"/>
        <v>#N/A</v>
      </c>
      <c r="AW868" s="188">
        <v>0</v>
      </c>
      <c r="AX868" s="188">
        <v>0</v>
      </c>
      <c r="AY868" s="188" t="e">
        <f>VLOOKUP(B868,#REF!,1,0)</f>
        <v>#REF!</v>
      </c>
    </row>
    <row r="869" spans="1:51">
      <c r="A869" s="187" t="str">
        <f>VLOOKUP(B869,'Item in worksheet'!J:J,1,0)</f>
        <v>UH12-0208</v>
      </c>
      <c r="B869" s="188" t="s">
        <v>742</v>
      </c>
      <c r="C869" s="188" t="s">
        <v>2029</v>
      </c>
      <c r="E869" s="188" t="s">
        <v>659</v>
      </c>
      <c r="F869" s="188" t="s">
        <v>1923</v>
      </c>
      <c r="G869" s="188" t="s">
        <v>34</v>
      </c>
      <c r="H869" s="188" t="s">
        <v>714</v>
      </c>
      <c r="I869" s="188" t="s">
        <v>58</v>
      </c>
      <c r="J869" s="188" t="s">
        <v>705</v>
      </c>
      <c r="K869" s="188" t="s">
        <v>719</v>
      </c>
      <c r="L869" s="188" t="s">
        <v>726</v>
      </c>
      <c r="M869" s="188" t="s">
        <v>40</v>
      </c>
      <c r="N869" s="188" t="s">
        <v>50</v>
      </c>
      <c r="O869" s="188" t="s">
        <v>34</v>
      </c>
      <c r="P869" s="188" t="s">
        <v>34</v>
      </c>
      <c r="Q869" s="188">
        <v>1</v>
      </c>
      <c r="V869" s="190">
        <v>28.6</v>
      </c>
      <c r="W869" s="190">
        <v>70</v>
      </c>
      <c r="Z869" s="188">
        <v>800</v>
      </c>
      <c r="AA869" s="188" t="s">
        <v>158</v>
      </c>
      <c r="AB869" s="188">
        <v>9</v>
      </c>
      <c r="AC869" s="188" t="s">
        <v>1898</v>
      </c>
      <c r="AG869" s="188" t="s">
        <v>42</v>
      </c>
      <c r="AH869" s="188" t="s">
        <v>34</v>
      </c>
      <c r="AI869" s="192" t="s">
        <v>34</v>
      </c>
      <c r="AN869" s="188" t="s">
        <v>4391</v>
      </c>
      <c r="AO869" s="188" t="s">
        <v>662</v>
      </c>
      <c r="AP869" s="188" t="s">
        <v>34</v>
      </c>
      <c r="AQ869" s="188" t="s">
        <v>717</v>
      </c>
      <c r="AR869" s="188" t="s">
        <v>34</v>
      </c>
      <c r="AT869" s="188" t="s">
        <v>49</v>
      </c>
      <c r="AV869" s="187" t="e">
        <f t="shared" si="7"/>
        <v>#N/A</v>
      </c>
      <c r="AW869" s="188">
        <v>0</v>
      </c>
      <c r="AX869" s="188">
        <v>0</v>
      </c>
      <c r="AY869" s="188" t="e">
        <f>VLOOKUP(B869,#REF!,1,0)</f>
        <v>#REF!</v>
      </c>
    </row>
    <row r="870" spans="1:51">
      <c r="A870" s="187" t="str">
        <f>VLOOKUP(B870,'Item in worksheet'!J:J,1,0)</f>
        <v>UH12-0208</v>
      </c>
      <c r="B870" s="188" t="s">
        <v>742</v>
      </c>
      <c r="C870" s="188" t="s">
        <v>2029</v>
      </c>
      <c r="E870" s="188" t="s">
        <v>659</v>
      </c>
      <c r="F870" s="188" t="s">
        <v>1923</v>
      </c>
      <c r="G870" s="188" t="s">
        <v>34</v>
      </c>
      <c r="H870" s="188" t="s">
        <v>714</v>
      </c>
      <c r="I870" s="188" t="s">
        <v>58</v>
      </c>
      <c r="J870" s="188" t="s">
        <v>705</v>
      </c>
      <c r="K870" s="188" t="s">
        <v>719</v>
      </c>
      <c r="L870" s="188" t="s">
        <v>726</v>
      </c>
      <c r="M870" s="188" t="s">
        <v>40</v>
      </c>
      <c r="N870" s="188" t="s">
        <v>41</v>
      </c>
      <c r="O870" s="188" t="s">
        <v>34</v>
      </c>
      <c r="P870" s="188" t="s">
        <v>34</v>
      </c>
      <c r="Q870" s="188">
        <v>1</v>
      </c>
      <c r="V870" s="190">
        <v>28.6</v>
      </c>
      <c r="W870" s="190">
        <v>70</v>
      </c>
      <c r="Z870" s="188">
        <v>800</v>
      </c>
      <c r="AA870" s="188" t="s">
        <v>158</v>
      </c>
      <c r="AB870" s="188">
        <v>9</v>
      </c>
      <c r="AC870" s="188" t="s">
        <v>1898</v>
      </c>
      <c r="AG870" s="188" t="s">
        <v>42</v>
      </c>
      <c r="AH870" s="188" t="s">
        <v>34</v>
      </c>
      <c r="AI870" s="192" t="s">
        <v>34</v>
      </c>
      <c r="AN870" s="188" t="s">
        <v>4391</v>
      </c>
      <c r="AO870" s="188" t="s">
        <v>662</v>
      </c>
      <c r="AP870" s="188" t="s">
        <v>34</v>
      </c>
      <c r="AQ870" s="188" t="s">
        <v>717</v>
      </c>
      <c r="AR870" s="188" t="s">
        <v>34</v>
      </c>
      <c r="AT870" s="188" t="s">
        <v>49</v>
      </c>
      <c r="AV870" s="187" t="e">
        <f t="shared" si="7"/>
        <v>#N/A</v>
      </c>
      <c r="AW870" s="188">
        <v>0</v>
      </c>
      <c r="AX870" s="188">
        <v>0</v>
      </c>
      <c r="AY870" s="188" t="e">
        <f>VLOOKUP(B870,#REF!,1,0)</f>
        <v>#REF!</v>
      </c>
    </row>
    <row r="871" spans="1:51">
      <c r="A871" s="187" t="str">
        <f>VLOOKUP(B871,'Item in worksheet'!J:J,1,0)</f>
        <v>UH12-0209</v>
      </c>
      <c r="B871" s="188" t="s">
        <v>743</v>
      </c>
      <c r="C871" s="188" t="s">
        <v>2029</v>
      </c>
      <c r="E871" s="188" t="s">
        <v>659</v>
      </c>
      <c r="F871" s="188" t="s">
        <v>1923</v>
      </c>
      <c r="G871" s="188" t="s">
        <v>34</v>
      </c>
      <c r="H871" s="188" t="s">
        <v>714</v>
      </c>
      <c r="I871" s="188" t="s">
        <v>58</v>
      </c>
      <c r="J871" s="188" t="s">
        <v>705</v>
      </c>
      <c r="K871" s="188" t="s">
        <v>728</v>
      </c>
      <c r="L871" s="188" t="s">
        <v>726</v>
      </c>
      <c r="M871" s="188" t="s">
        <v>40</v>
      </c>
      <c r="N871" s="188" t="s">
        <v>50</v>
      </c>
      <c r="O871" s="188" t="s">
        <v>34</v>
      </c>
      <c r="P871" s="188" t="s">
        <v>34</v>
      </c>
      <c r="Q871" s="188">
        <v>1</v>
      </c>
      <c r="V871" s="190">
        <v>32.200000000000003</v>
      </c>
      <c r="W871" s="190">
        <v>80</v>
      </c>
      <c r="Z871" s="188">
        <v>800</v>
      </c>
      <c r="AA871" s="188" t="s">
        <v>158</v>
      </c>
      <c r="AB871" s="188">
        <v>9</v>
      </c>
      <c r="AC871" s="188" t="s">
        <v>1899</v>
      </c>
      <c r="AG871" s="188" t="s">
        <v>42</v>
      </c>
      <c r="AH871" s="188" t="s">
        <v>34</v>
      </c>
      <c r="AI871" s="192" t="s">
        <v>34</v>
      </c>
      <c r="AN871" s="188" t="s">
        <v>4391</v>
      </c>
      <c r="AO871" s="188" t="s">
        <v>662</v>
      </c>
      <c r="AP871" s="188" t="s">
        <v>34</v>
      </c>
      <c r="AQ871" s="188" t="s">
        <v>717</v>
      </c>
      <c r="AR871" s="188" t="s">
        <v>34</v>
      </c>
      <c r="AT871" s="188" t="s">
        <v>49</v>
      </c>
      <c r="AV871" s="187" t="e">
        <f t="shared" si="7"/>
        <v>#N/A</v>
      </c>
      <c r="AW871" s="188">
        <v>0</v>
      </c>
      <c r="AX871" s="188">
        <v>0</v>
      </c>
      <c r="AY871" s="188" t="e">
        <f>VLOOKUP(B871,#REF!,1,0)</f>
        <v>#REF!</v>
      </c>
    </row>
    <row r="872" spans="1:51">
      <c r="A872" s="187" t="str">
        <f>VLOOKUP(B872,'Item in worksheet'!J:J,1,0)</f>
        <v>UH13-2204</v>
      </c>
      <c r="B872" s="188" t="s">
        <v>744</v>
      </c>
      <c r="C872" s="188" t="s">
        <v>2029</v>
      </c>
      <c r="E872" s="188" t="s">
        <v>659</v>
      </c>
      <c r="F872" s="188" t="s">
        <v>1923</v>
      </c>
      <c r="G872" s="188" t="s">
        <v>34</v>
      </c>
      <c r="H872" s="188" t="s">
        <v>714</v>
      </c>
      <c r="I872" s="188" t="s">
        <v>64</v>
      </c>
      <c r="J872" s="188" t="s">
        <v>705</v>
      </c>
      <c r="K872" s="188" t="s">
        <v>730</v>
      </c>
      <c r="L872" s="189" t="s">
        <v>731</v>
      </c>
      <c r="M872" s="188" t="s">
        <v>40</v>
      </c>
      <c r="N872" s="188" t="s">
        <v>60</v>
      </c>
      <c r="O872" s="188" t="s">
        <v>34</v>
      </c>
      <c r="P872" s="188" t="s">
        <v>34</v>
      </c>
      <c r="Q872" s="188">
        <v>1</v>
      </c>
      <c r="V872" s="190">
        <v>22.07</v>
      </c>
      <c r="W872" s="190">
        <v>44.99</v>
      </c>
      <c r="Z872" s="188">
        <v>800</v>
      </c>
      <c r="AA872" s="188" t="s">
        <v>158</v>
      </c>
      <c r="AB872" s="188">
        <v>9</v>
      </c>
      <c r="AC872" s="188" t="s">
        <v>1894</v>
      </c>
      <c r="AG872" s="188" t="s">
        <v>42</v>
      </c>
      <c r="AH872" s="188" t="s">
        <v>34</v>
      </c>
      <c r="AI872" s="192" t="s">
        <v>34</v>
      </c>
      <c r="AN872" s="188" t="s">
        <v>4391</v>
      </c>
      <c r="AO872" s="188" t="s">
        <v>662</v>
      </c>
      <c r="AP872" s="188" t="s">
        <v>34</v>
      </c>
      <c r="AQ872" s="188" t="s">
        <v>717</v>
      </c>
      <c r="AR872" s="188" t="s">
        <v>34</v>
      </c>
      <c r="AT872" s="188" t="s">
        <v>49</v>
      </c>
      <c r="AV872" s="187" t="e">
        <f t="shared" si="7"/>
        <v>#N/A</v>
      </c>
      <c r="AW872" s="188">
        <v>0</v>
      </c>
      <c r="AX872" s="188">
        <v>0</v>
      </c>
      <c r="AY872" s="188" t="e">
        <f>VLOOKUP(B872,#REF!,1,0)</f>
        <v>#REF!</v>
      </c>
    </row>
    <row r="873" spans="1:51">
      <c r="A873" s="187" t="str">
        <f>VLOOKUP(B873,'Item in worksheet'!J:J,1,0)</f>
        <v>UH13-2205</v>
      </c>
      <c r="B873" s="188" t="s">
        <v>745</v>
      </c>
      <c r="C873" s="188" t="s">
        <v>2029</v>
      </c>
      <c r="E873" s="188" t="s">
        <v>659</v>
      </c>
      <c r="F873" s="188" t="s">
        <v>1923</v>
      </c>
      <c r="G873" s="188" t="s">
        <v>34</v>
      </c>
      <c r="H873" s="188" t="s">
        <v>714</v>
      </c>
      <c r="I873" s="188" t="s">
        <v>64</v>
      </c>
      <c r="J873" s="188" t="s">
        <v>705</v>
      </c>
      <c r="K873" s="188" t="s">
        <v>677</v>
      </c>
      <c r="L873" s="189" t="s">
        <v>731</v>
      </c>
      <c r="M873" s="188" t="s">
        <v>40</v>
      </c>
      <c r="N873" s="188" t="s">
        <v>60</v>
      </c>
      <c r="O873" s="188" t="s">
        <v>34</v>
      </c>
      <c r="P873" s="188" t="s">
        <v>34</v>
      </c>
      <c r="Q873" s="188">
        <v>1</v>
      </c>
      <c r="V873" s="190">
        <v>28.82</v>
      </c>
      <c r="W873" s="190">
        <v>54.99</v>
      </c>
      <c r="Z873" s="188">
        <v>800</v>
      </c>
      <c r="AA873" s="188" t="s">
        <v>158</v>
      </c>
      <c r="AB873" s="188">
        <v>9</v>
      </c>
      <c r="AC873" s="188" t="s">
        <v>1895</v>
      </c>
      <c r="AG873" s="188" t="s">
        <v>42</v>
      </c>
      <c r="AH873" s="188" t="s">
        <v>34</v>
      </c>
      <c r="AI873" s="192" t="s">
        <v>34</v>
      </c>
      <c r="AN873" s="188" t="s">
        <v>4391</v>
      </c>
      <c r="AO873" s="188" t="s">
        <v>662</v>
      </c>
      <c r="AP873" s="188" t="s">
        <v>34</v>
      </c>
      <c r="AQ873" s="188" t="s">
        <v>717</v>
      </c>
      <c r="AR873" s="188" t="s">
        <v>34</v>
      </c>
      <c r="AT873" s="188" t="s">
        <v>49</v>
      </c>
      <c r="AV873" s="187" t="e">
        <f t="shared" si="7"/>
        <v>#N/A</v>
      </c>
      <c r="AW873" s="188">
        <v>0</v>
      </c>
      <c r="AX873" s="188">
        <v>0</v>
      </c>
      <c r="AY873" s="188" t="e">
        <f>VLOOKUP(B873,#REF!,1,0)</f>
        <v>#REF!</v>
      </c>
    </row>
    <row r="874" spans="1:51">
      <c r="A874" s="187" t="str">
        <f>VLOOKUP(B874,'Item in worksheet'!J:J,1,0)</f>
        <v>UH13-2206</v>
      </c>
      <c r="B874" s="188" t="s">
        <v>746</v>
      </c>
      <c r="C874" s="188" t="s">
        <v>2029</v>
      </c>
      <c r="E874" s="188" t="s">
        <v>659</v>
      </c>
      <c r="F874" s="188" t="s">
        <v>1923</v>
      </c>
      <c r="G874" s="188" t="s">
        <v>34</v>
      </c>
      <c r="H874" s="188" t="s">
        <v>714</v>
      </c>
      <c r="I874" s="188" t="s">
        <v>64</v>
      </c>
      <c r="J874" s="188" t="s">
        <v>705</v>
      </c>
      <c r="K874" s="188" t="s">
        <v>734</v>
      </c>
      <c r="L874" s="189" t="s">
        <v>731</v>
      </c>
      <c r="M874" s="188" t="s">
        <v>40</v>
      </c>
      <c r="N874" s="188" t="s">
        <v>60</v>
      </c>
      <c r="O874" s="188" t="s">
        <v>34</v>
      </c>
      <c r="P874" s="188" t="s">
        <v>34</v>
      </c>
      <c r="Q874" s="188">
        <v>1</v>
      </c>
      <c r="V874" s="190">
        <v>34.14</v>
      </c>
      <c r="W874" s="190">
        <v>65</v>
      </c>
      <c r="Z874" s="188">
        <v>800</v>
      </c>
      <c r="AA874" s="188" t="s">
        <v>158</v>
      </c>
      <c r="AB874" s="188">
        <v>9</v>
      </c>
      <c r="AC874" s="188" t="s">
        <v>1896</v>
      </c>
      <c r="AG874" s="188" t="s">
        <v>42</v>
      </c>
      <c r="AH874" s="188" t="s">
        <v>34</v>
      </c>
      <c r="AI874" s="192" t="s">
        <v>34</v>
      </c>
      <c r="AN874" s="188" t="s">
        <v>4391</v>
      </c>
      <c r="AO874" s="188" t="s">
        <v>662</v>
      </c>
      <c r="AP874" s="188" t="s">
        <v>34</v>
      </c>
      <c r="AQ874" s="188" t="s">
        <v>717</v>
      </c>
      <c r="AR874" s="188" t="s">
        <v>34</v>
      </c>
      <c r="AT874" s="188" t="s">
        <v>49</v>
      </c>
      <c r="AV874" s="187" t="e">
        <f t="shared" si="7"/>
        <v>#N/A</v>
      </c>
      <c r="AW874" s="188">
        <v>0</v>
      </c>
      <c r="AX874" s="188">
        <v>0</v>
      </c>
      <c r="AY874" s="188" t="e">
        <f>VLOOKUP(B874,#REF!,1,0)</f>
        <v>#REF!</v>
      </c>
    </row>
    <row r="875" spans="1:51">
      <c r="A875" s="187" t="str">
        <f>VLOOKUP(B875,'Item in worksheet'!J:J,1,0)</f>
        <v>UH13-2208</v>
      </c>
      <c r="B875" s="188" t="s">
        <v>747</v>
      </c>
      <c r="C875" s="188" t="s">
        <v>2030</v>
      </c>
      <c r="E875" s="188" t="s">
        <v>659</v>
      </c>
      <c r="F875" s="188" t="s">
        <v>1923</v>
      </c>
      <c r="G875" s="188" t="s">
        <v>34</v>
      </c>
      <c r="H875" s="188" t="s">
        <v>714</v>
      </c>
      <c r="I875" s="188" t="s">
        <v>64</v>
      </c>
      <c r="J875" s="188" t="s">
        <v>705</v>
      </c>
      <c r="K875" s="188" t="s">
        <v>736</v>
      </c>
      <c r="L875" s="189" t="s">
        <v>737</v>
      </c>
      <c r="M875" s="188" t="s">
        <v>40</v>
      </c>
      <c r="N875" s="188" t="s">
        <v>60</v>
      </c>
      <c r="O875" s="188" t="s">
        <v>34</v>
      </c>
      <c r="P875" s="188" t="s">
        <v>34</v>
      </c>
      <c r="Q875" s="188">
        <v>1</v>
      </c>
      <c r="V875" s="190">
        <v>28.11</v>
      </c>
      <c r="W875" s="190">
        <v>54.99</v>
      </c>
      <c r="Z875" s="188">
        <v>400</v>
      </c>
      <c r="AA875" s="188" t="s">
        <v>158</v>
      </c>
      <c r="AB875" s="188">
        <v>9</v>
      </c>
      <c r="AC875" s="188" t="s">
        <v>146</v>
      </c>
      <c r="AG875" s="188" t="s">
        <v>42</v>
      </c>
      <c r="AH875" s="188" t="s">
        <v>34</v>
      </c>
      <c r="AI875" s="192" t="s">
        <v>34</v>
      </c>
      <c r="AN875" s="188" t="s">
        <v>4391</v>
      </c>
      <c r="AO875" s="188" t="s">
        <v>662</v>
      </c>
      <c r="AP875" s="188" t="s">
        <v>34</v>
      </c>
      <c r="AQ875" s="188" t="s">
        <v>717</v>
      </c>
      <c r="AR875" s="188" t="s">
        <v>34</v>
      </c>
      <c r="AT875" s="188" t="s">
        <v>49</v>
      </c>
      <c r="AV875" s="187" t="e">
        <f t="shared" si="7"/>
        <v>#N/A</v>
      </c>
      <c r="AW875" s="188">
        <v>0</v>
      </c>
      <c r="AX875" s="188">
        <v>0</v>
      </c>
      <c r="AY875" s="188" t="e">
        <f>VLOOKUP(B875,#REF!,1,0)</f>
        <v>#REF!</v>
      </c>
    </row>
    <row r="876" spans="1:51">
      <c r="A876" s="187" t="str">
        <f>VLOOKUP(B876,'Item in worksheet'!J:J,1,0)</f>
        <v>UH10-2153</v>
      </c>
      <c r="B876" s="188" t="s">
        <v>748</v>
      </c>
      <c r="C876" s="188" t="s">
        <v>2031</v>
      </c>
      <c r="E876" s="188" t="s">
        <v>659</v>
      </c>
      <c r="F876" s="188" t="s">
        <v>1923</v>
      </c>
      <c r="G876" s="188" t="s">
        <v>34</v>
      </c>
      <c r="H876" s="188" t="s">
        <v>714</v>
      </c>
      <c r="I876" s="188" t="s">
        <v>36</v>
      </c>
      <c r="J876" s="188" t="s">
        <v>37</v>
      </c>
      <c r="K876" s="188" t="s">
        <v>749</v>
      </c>
      <c r="L876" s="189" t="s">
        <v>750</v>
      </c>
      <c r="M876" s="188" t="s">
        <v>40</v>
      </c>
      <c r="N876" s="188" t="s">
        <v>41</v>
      </c>
      <c r="O876" s="188" t="s">
        <v>34</v>
      </c>
      <c r="P876" s="188" t="s">
        <v>34</v>
      </c>
      <c r="Q876" s="188">
        <v>1</v>
      </c>
      <c r="V876" s="190">
        <v>26.11</v>
      </c>
      <c r="W876" s="190">
        <v>58.75</v>
      </c>
      <c r="Z876" s="188">
        <v>800</v>
      </c>
      <c r="AA876" s="188" t="s">
        <v>158</v>
      </c>
      <c r="AB876" s="188">
        <v>9</v>
      </c>
      <c r="AC876" s="188" t="s">
        <v>2035</v>
      </c>
      <c r="AG876" s="188" t="s">
        <v>42</v>
      </c>
      <c r="AH876" s="188" t="s">
        <v>34</v>
      </c>
      <c r="AI876" s="192" t="s">
        <v>34</v>
      </c>
      <c r="AN876" s="188" t="s">
        <v>4391</v>
      </c>
      <c r="AO876" s="188" t="s">
        <v>662</v>
      </c>
      <c r="AP876" s="188" t="s">
        <v>34</v>
      </c>
      <c r="AQ876" s="188" t="s">
        <v>717</v>
      </c>
      <c r="AR876" s="188" t="s">
        <v>34</v>
      </c>
      <c r="AT876" s="188" t="s">
        <v>49</v>
      </c>
      <c r="AV876" s="187" t="e">
        <f t="shared" si="7"/>
        <v>#N/A</v>
      </c>
      <c r="AW876" s="188">
        <v>0</v>
      </c>
      <c r="AX876" s="188">
        <v>0</v>
      </c>
      <c r="AY876" s="188" t="e">
        <f>VLOOKUP(B876,#REF!,1,0)</f>
        <v>#REF!</v>
      </c>
    </row>
    <row r="877" spans="1:51">
      <c r="A877" s="187" t="str">
        <f>VLOOKUP(B877,'Item in worksheet'!J:J,1,0)</f>
        <v>UH10-2153</v>
      </c>
      <c r="B877" s="188" t="s">
        <v>748</v>
      </c>
      <c r="C877" s="188" t="s">
        <v>2031</v>
      </c>
      <c r="E877" s="188" t="s">
        <v>659</v>
      </c>
      <c r="F877" s="188" t="s">
        <v>1923</v>
      </c>
      <c r="G877" s="188" t="s">
        <v>34</v>
      </c>
      <c r="H877" s="188" t="s">
        <v>714</v>
      </c>
      <c r="I877" s="188" t="s">
        <v>36</v>
      </c>
      <c r="J877" s="188" t="s">
        <v>37</v>
      </c>
      <c r="K877" s="188" t="s">
        <v>749</v>
      </c>
      <c r="L877" s="189" t="s">
        <v>750</v>
      </c>
      <c r="M877" s="188" t="s">
        <v>40</v>
      </c>
      <c r="N877" s="188" t="s">
        <v>50</v>
      </c>
      <c r="O877" s="188" t="s">
        <v>34</v>
      </c>
      <c r="P877" s="188" t="s">
        <v>34</v>
      </c>
      <c r="Q877" s="188">
        <v>1</v>
      </c>
      <c r="V877" s="190">
        <v>26.11</v>
      </c>
      <c r="W877" s="190">
        <v>58.75</v>
      </c>
      <c r="Z877" s="188">
        <v>800</v>
      </c>
      <c r="AA877" s="188" t="s">
        <v>158</v>
      </c>
      <c r="AB877" s="188">
        <v>9</v>
      </c>
      <c r="AC877" s="188" t="s">
        <v>2035</v>
      </c>
      <c r="AG877" s="188" t="s">
        <v>42</v>
      </c>
      <c r="AH877" s="188" t="s">
        <v>34</v>
      </c>
      <c r="AI877" s="192" t="s">
        <v>34</v>
      </c>
      <c r="AN877" s="188" t="s">
        <v>4391</v>
      </c>
      <c r="AO877" s="188" t="s">
        <v>662</v>
      </c>
      <c r="AP877" s="188" t="s">
        <v>34</v>
      </c>
      <c r="AQ877" s="188" t="s">
        <v>717</v>
      </c>
      <c r="AR877" s="188" t="s">
        <v>34</v>
      </c>
      <c r="AT877" s="188" t="s">
        <v>49</v>
      </c>
      <c r="AV877" s="187" t="e">
        <f t="shared" si="7"/>
        <v>#N/A</v>
      </c>
      <c r="AW877" s="188">
        <v>0</v>
      </c>
      <c r="AX877" s="188">
        <v>0</v>
      </c>
      <c r="AY877" s="188" t="e">
        <f>VLOOKUP(B877,#REF!,1,0)</f>
        <v>#REF!</v>
      </c>
    </row>
    <row r="878" spans="1:51">
      <c r="A878" s="187" t="str">
        <f>VLOOKUP(B878,'Item in worksheet'!J:J,1,0)</f>
        <v>UH10-2154</v>
      </c>
      <c r="B878" s="188" t="s">
        <v>751</v>
      </c>
      <c r="C878" s="188" t="s">
        <v>2031</v>
      </c>
      <c r="E878" s="188" t="s">
        <v>659</v>
      </c>
      <c r="F878" s="188" t="s">
        <v>1923</v>
      </c>
      <c r="G878" s="188" t="s">
        <v>34</v>
      </c>
      <c r="H878" s="188" t="s">
        <v>714</v>
      </c>
      <c r="I878" s="188" t="s">
        <v>36</v>
      </c>
      <c r="J878" s="188" t="s">
        <v>37</v>
      </c>
      <c r="K878" s="188" t="s">
        <v>136</v>
      </c>
      <c r="L878" s="189" t="s">
        <v>752</v>
      </c>
      <c r="M878" s="188" t="s">
        <v>40</v>
      </c>
      <c r="N878" s="188" t="s">
        <v>50</v>
      </c>
      <c r="O878" s="188" t="s">
        <v>34</v>
      </c>
      <c r="P878" s="188" t="s">
        <v>34</v>
      </c>
      <c r="Q878" s="188">
        <v>1</v>
      </c>
      <c r="V878" s="190">
        <v>34.04</v>
      </c>
      <c r="W878" s="190">
        <v>74.400000000000006</v>
      </c>
      <c r="Z878" s="188">
        <v>800</v>
      </c>
      <c r="AA878" s="188" t="s">
        <v>158</v>
      </c>
      <c r="AB878" s="188">
        <v>9</v>
      </c>
      <c r="AC878" s="188" t="s">
        <v>45</v>
      </c>
      <c r="AG878" s="188" t="s">
        <v>42</v>
      </c>
      <c r="AH878" s="188" t="s">
        <v>34</v>
      </c>
      <c r="AI878" s="192" t="s">
        <v>34</v>
      </c>
      <c r="AN878" s="188" t="s">
        <v>4391</v>
      </c>
      <c r="AO878" s="188" t="s">
        <v>662</v>
      </c>
      <c r="AP878" s="188" t="s">
        <v>34</v>
      </c>
      <c r="AQ878" s="188" t="s">
        <v>717</v>
      </c>
      <c r="AR878" s="188" t="s">
        <v>34</v>
      </c>
      <c r="AT878" s="188" t="s">
        <v>49</v>
      </c>
      <c r="AV878" s="187" t="e">
        <f t="shared" si="7"/>
        <v>#N/A</v>
      </c>
      <c r="AW878" s="188">
        <v>0</v>
      </c>
      <c r="AX878" s="188">
        <v>0</v>
      </c>
      <c r="AY878" s="188" t="e">
        <f>VLOOKUP(B878,#REF!,1,0)</f>
        <v>#REF!</v>
      </c>
    </row>
    <row r="879" spans="1:51">
      <c r="A879" s="187" t="str">
        <f>VLOOKUP(B879,'Item in worksheet'!J:J,1,0)</f>
        <v>UH10-2154</v>
      </c>
      <c r="B879" s="188" t="s">
        <v>751</v>
      </c>
      <c r="C879" s="188" t="s">
        <v>2031</v>
      </c>
      <c r="E879" s="188" t="s">
        <v>659</v>
      </c>
      <c r="F879" s="188" t="s">
        <v>1923</v>
      </c>
      <c r="G879" s="188" t="s">
        <v>34</v>
      </c>
      <c r="H879" s="188" t="s">
        <v>714</v>
      </c>
      <c r="I879" s="188" t="s">
        <v>36</v>
      </c>
      <c r="J879" s="188" t="s">
        <v>37</v>
      </c>
      <c r="K879" s="188" t="s">
        <v>136</v>
      </c>
      <c r="L879" s="189" t="s">
        <v>752</v>
      </c>
      <c r="M879" s="188" t="s">
        <v>40</v>
      </c>
      <c r="N879" s="188" t="s">
        <v>41</v>
      </c>
      <c r="O879" s="188" t="s">
        <v>34</v>
      </c>
      <c r="P879" s="188" t="s">
        <v>34</v>
      </c>
      <c r="Q879" s="188">
        <v>1</v>
      </c>
      <c r="V879" s="190">
        <v>34.04</v>
      </c>
      <c r="W879" s="190">
        <v>74.400000000000006</v>
      </c>
      <c r="Z879" s="188">
        <v>800</v>
      </c>
      <c r="AA879" s="188" t="s">
        <v>158</v>
      </c>
      <c r="AB879" s="188">
        <v>9</v>
      </c>
      <c r="AC879" s="188" t="s">
        <v>45</v>
      </c>
      <c r="AG879" s="188" t="s">
        <v>42</v>
      </c>
      <c r="AH879" s="188" t="s">
        <v>34</v>
      </c>
      <c r="AI879" s="192" t="s">
        <v>34</v>
      </c>
      <c r="AN879" s="188" t="s">
        <v>4391</v>
      </c>
      <c r="AO879" s="188" t="s">
        <v>662</v>
      </c>
      <c r="AP879" s="188" t="s">
        <v>34</v>
      </c>
      <c r="AQ879" s="188" t="s">
        <v>717</v>
      </c>
      <c r="AR879" s="188" t="s">
        <v>34</v>
      </c>
      <c r="AT879" s="188" t="s">
        <v>49</v>
      </c>
      <c r="AV879" s="187" t="e">
        <f t="shared" si="7"/>
        <v>#N/A</v>
      </c>
      <c r="AW879" s="188">
        <v>0</v>
      </c>
      <c r="AX879" s="188">
        <v>0</v>
      </c>
      <c r="AY879" s="188" t="e">
        <f>VLOOKUP(B879,#REF!,1,0)</f>
        <v>#REF!</v>
      </c>
    </row>
    <row r="880" spans="1:51">
      <c r="A880" s="187" t="str">
        <f>VLOOKUP(B880,'Item in worksheet'!J:J,1,0)</f>
        <v>UH10-2155</v>
      </c>
      <c r="B880" s="188" t="s">
        <v>753</v>
      </c>
      <c r="C880" s="188" t="s">
        <v>2031</v>
      </c>
      <c r="E880" s="188" t="s">
        <v>659</v>
      </c>
      <c r="F880" s="188" t="s">
        <v>1923</v>
      </c>
      <c r="G880" s="188" t="s">
        <v>34</v>
      </c>
      <c r="H880" s="188" t="s">
        <v>714</v>
      </c>
      <c r="I880" s="188" t="s">
        <v>36</v>
      </c>
      <c r="J880" s="188" t="s">
        <v>37</v>
      </c>
      <c r="K880" s="188" t="s">
        <v>139</v>
      </c>
      <c r="L880" s="189" t="s">
        <v>752</v>
      </c>
      <c r="M880" s="188" t="s">
        <v>40</v>
      </c>
      <c r="N880" s="188" t="s">
        <v>41</v>
      </c>
      <c r="O880" s="188" t="s">
        <v>34</v>
      </c>
      <c r="P880" s="188" t="s">
        <v>34</v>
      </c>
      <c r="Q880" s="188">
        <v>1</v>
      </c>
      <c r="V880" s="190">
        <v>38.630000000000003</v>
      </c>
      <c r="W880" s="190">
        <v>84</v>
      </c>
      <c r="Z880" s="188">
        <v>800</v>
      </c>
      <c r="AA880" s="188" t="s">
        <v>158</v>
      </c>
      <c r="AB880" s="188">
        <v>9</v>
      </c>
      <c r="AC880" s="188" t="s">
        <v>53</v>
      </c>
      <c r="AG880" s="188" t="s">
        <v>42</v>
      </c>
      <c r="AH880" s="188" t="s">
        <v>34</v>
      </c>
      <c r="AI880" s="192" t="s">
        <v>34</v>
      </c>
      <c r="AN880" s="188" t="s">
        <v>4391</v>
      </c>
      <c r="AO880" s="188" t="s">
        <v>662</v>
      </c>
      <c r="AP880" s="188" t="s">
        <v>34</v>
      </c>
      <c r="AQ880" s="188" t="s">
        <v>717</v>
      </c>
      <c r="AR880" s="188" t="s">
        <v>34</v>
      </c>
      <c r="AT880" s="188" t="s">
        <v>49</v>
      </c>
      <c r="AV880" s="187" t="e">
        <f t="shared" si="7"/>
        <v>#N/A</v>
      </c>
      <c r="AW880" s="188">
        <v>0</v>
      </c>
      <c r="AX880" s="188">
        <v>0</v>
      </c>
      <c r="AY880" s="188" t="e">
        <f>VLOOKUP(B880,#REF!,1,0)</f>
        <v>#REF!</v>
      </c>
    </row>
    <row r="881" spans="1:51">
      <c r="A881" s="187" t="str">
        <f>VLOOKUP(B881,'Item in worksheet'!J:J,1,0)</f>
        <v>UH10-2155</v>
      </c>
      <c r="B881" s="188" t="s">
        <v>753</v>
      </c>
      <c r="C881" s="188" t="s">
        <v>2031</v>
      </c>
      <c r="E881" s="188" t="s">
        <v>659</v>
      </c>
      <c r="F881" s="188" t="s">
        <v>1923</v>
      </c>
      <c r="G881" s="188" t="s">
        <v>34</v>
      </c>
      <c r="H881" s="188" t="s">
        <v>714</v>
      </c>
      <c r="I881" s="188" t="s">
        <v>36</v>
      </c>
      <c r="J881" s="188" t="s">
        <v>37</v>
      </c>
      <c r="K881" s="188" t="s">
        <v>139</v>
      </c>
      <c r="L881" s="189" t="s">
        <v>752</v>
      </c>
      <c r="M881" s="188" t="s">
        <v>40</v>
      </c>
      <c r="N881" s="188" t="s">
        <v>50</v>
      </c>
      <c r="O881" s="188" t="s">
        <v>34</v>
      </c>
      <c r="P881" s="188" t="s">
        <v>34</v>
      </c>
      <c r="Q881" s="188">
        <v>1</v>
      </c>
      <c r="V881" s="190">
        <v>38.630000000000003</v>
      </c>
      <c r="W881" s="190">
        <v>84</v>
      </c>
      <c r="Z881" s="188">
        <v>800</v>
      </c>
      <c r="AA881" s="188" t="s">
        <v>158</v>
      </c>
      <c r="AB881" s="188">
        <v>9</v>
      </c>
      <c r="AC881" s="188" t="s">
        <v>53</v>
      </c>
      <c r="AG881" s="188" t="s">
        <v>42</v>
      </c>
      <c r="AH881" s="188" t="s">
        <v>34</v>
      </c>
      <c r="AI881" s="192" t="s">
        <v>34</v>
      </c>
      <c r="AN881" s="188" t="s">
        <v>4391</v>
      </c>
      <c r="AO881" s="188" t="s">
        <v>662</v>
      </c>
      <c r="AP881" s="188" t="s">
        <v>34</v>
      </c>
      <c r="AQ881" s="188" t="s">
        <v>717</v>
      </c>
      <c r="AR881" s="188" t="s">
        <v>34</v>
      </c>
      <c r="AT881" s="188" t="s">
        <v>49</v>
      </c>
      <c r="AV881" s="187" t="e">
        <f t="shared" si="7"/>
        <v>#N/A</v>
      </c>
      <c r="AW881" s="188">
        <v>0</v>
      </c>
      <c r="AX881" s="188">
        <v>0</v>
      </c>
      <c r="AY881" s="188" t="e">
        <f>VLOOKUP(B881,#REF!,1,0)</f>
        <v>#REF!</v>
      </c>
    </row>
    <row r="882" spans="1:51">
      <c r="A882" s="187" t="str">
        <f>VLOOKUP(B882,'Item in worksheet'!J:J,1,0)</f>
        <v>UH12-2156</v>
      </c>
      <c r="B882" s="188" t="s">
        <v>754</v>
      </c>
      <c r="C882" s="188" t="s">
        <v>2031</v>
      </c>
      <c r="E882" s="188" t="s">
        <v>659</v>
      </c>
      <c r="F882" s="188" t="s">
        <v>1923</v>
      </c>
      <c r="G882" s="188" t="s">
        <v>34</v>
      </c>
      <c r="H882" s="188" t="s">
        <v>714</v>
      </c>
      <c r="I882" s="188" t="s">
        <v>58</v>
      </c>
      <c r="J882" s="188" t="s">
        <v>37</v>
      </c>
      <c r="K882" s="188" t="s">
        <v>749</v>
      </c>
      <c r="L882" s="189" t="s">
        <v>755</v>
      </c>
      <c r="M882" s="188" t="s">
        <v>40</v>
      </c>
      <c r="N882" s="188" t="s">
        <v>60</v>
      </c>
      <c r="O882" s="188" t="s">
        <v>34</v>
      </c>
      <c r="P882" s="188" t="s">
        <v>34</v>
      </c>
      <c r="Q882" s="188">
        <v>1</v>
      </c>
      <c r="V882" s="190">
        <v>22.96</v>
      </c>
      <c r="W882" s="190">
        <v>51.7</v>
      </c>
      <c r="Z882" s="188">
        <v>800</v>
      </c>
      <c r="AA882" s="188" t="s">
        <v>158</v>
      </c>
      <c r="AB882" s="188">
        <v>9</v>
      </c>
      <c r="AC882" s="188" t="s">
        <v>1897</v>
      </c>
      <c r="AG882" s="188" t="s">
        <v>42</v>
      </c>
      <c r="AH882" s="188" t="s">
        <v>34</v>
      </c>
      <c r="AI882" s="192" t="s">
        <v>34</v>
      </c>
      <c r="AN882" s="188" t="s">
        <v>4391</v>
      </c>
      <c r="AO882" s="188" t="s">
        <v>662</v>
      </c>
      <c r="AP882" s="188" t="s">
        <v>34</v>
      </c>
      <c r="AQ882" s="188" t="s">
        <v>717</v>
      </c>
      <c r="AR882" s="188" t="s">
        <v>34</v>
      </c>
      <c r="AT882" s="188" t="s">
        <v>49</v>
      </c>
      <c r="AV882" s="187" t="e">
        <f t="shared" si="7"/>
        <v>#N/A</v>
      </c>
      <c r="AW882" s="188">
        <v>0</v>
      </c>
      <c r="AX882" s="188">
        <v>0</v>
      </c>
      <c r="AY882" s="188" t="e">
        <f>VLOOKUP(B882,#REF!,1,0)</f>
        <v>#REF!</v>
      </c>
    </row>
    <row r="883" spans="1:51">
      <c r="A883" s="187" t="str">
        <f>VLOOKUP(B883,'Item in worksheet'!J:J,1,0)</f>
        <v>UH12-2157</v>
      </c>
      <c r="B883" s="188" t="s">
        <v>756</v>
      </c>
      <c r="C883" s="188" t="s">
        <v>2031</v>
      </c>
      <c r="E883" s="188" t="s">
        <v>659</v>
      </c>
      <c r="F883" s="188" t="s">
        <v>1923</v>
      </c>
      <c r="G883" s="188" t="s">
        <v>34</v>
      </c>
      <c r="H883" s="188" t="s">
        <v>714</v>
      </c>
      <c r="I883" s="188" t="s">
        <v>58</v>
      </c>
      <c r="J883" s="188" t="s">
        <v>37</v>
      </c>
      <c r="K883" s="188" t="s">
        <v>136</v>
      </c>
      <c r="L883" s="189" t="s">
        <v>757</v>
      </c>
      <c r="M883" s="188" t="s">
        <v>40</v>
      </c>
      <c r="N883" s="188" t="s">
        <v>60</v>
      </c>
      <c r="O883" s="188" t="s">
        <v>34</v>
      </c>
      <c r="P883" s="188" t="s">
        <v>34</v>
      </c>
      <c r="Q883" s="188">
        <v>1</v>
      </c>
      <c r="V883" s="190">
        <v>30.15</v>
      </c>
      <c r="W883" s="190">
        <v>70</v>
      </c>
      <c r="Z883" s="188">
        <v>800</v>
      </c>
      <c r="AA883" s="188" t="s">
        <v>158</v>
      </c>
      <c r="AB883" s="188">
        <v>9</v>
      </c>
      <c r="AC883" s="188" t="s">
        <v>1898</v>
      </c>
      <c r="AG883" s="188" t="s">
        <v>42</v>
      </c>
      <c r="AH883" s="188" t="s">
        <v>34</v>
      </c>
      <c r="AI883" s="192" t="s">
        <v>34</v>
      </c>
      <c r="AN883" s="188" t="s">
        <v>4391</v>
      </c>
      <c r="AO883" s="188" t="s">
        <v>662</v>
      </c>
      <c r="AP883" s="188" t="s">
        <v>34</v>
      </c>
      <c r="AQ883" s="188" t="s">
        <v>717</v>
      </c>
      <c r="AR883" s="188" t="s">
        <v>34</v>
      </c>
      <c r="AT883" s="188" t="s">
        <v>49</v>
      </c>
      <c r="AV883" s="187" t="e">
        <f t="shared" si="7"/>
        <v>#N/A</v>
      </c>
      <c r="AW883" s="188">
        <v>0</v>
      </c>
      <c r="AX883" s="188">
        <v>0</v>
      </c>
      <c r="AY883" s="188" t="e">
        <f>VLOOKUP(B883,#REF!,1,0)</f>
        <v>#REF!</v>
      </c>
    </row>
    <row r="884" spans="1:51">
      <c r="A884" s="187" t="str">
        <f>VLOOKUP(B884,'Item in worksheet'!J:J,1,0)</f>
        <v>UH12-2158</v>
      </c>
      <c r="B884" s="188" t="s">
        <v>758</v>
      </c>
      <c r="C884" s="188" t="s">
        <v>2031</v>
      </c>
      <c r="E884" s="188" t="s">
        <v>659</v>
      </c>
      <c r="F884" s="188" t="s">
        <v>1923</v>
      </c>
      <c r="G884" s="188" t="s">
        <v>34</v>
      </c>
      <c r="H884" s="188" t="s">
        <v>714</v>
      </c>
      <c r="I884" s="188" t="s">
        <v>58</v>
      </c>
      <c r="J884" s="188" t="s">
        <v>37</v>
      </c>
      <c r="K884" s="188" t="s">
        <v>139</v>
      </c>
      <c r="L884" s="189" t="s">
        <v>757</v>
      </c>
      <c r="M884" s="188" t="s">
        <v>40</v>
      </c>
      <c r="N884" s="188" t="s">
        <v>60</v>
      </c>
      <c r="O884" s="188" t="s">
        <v>34</v>
      </c>
      <c r="P884" s="188" t="s">
        <v>34</v>
      </c>
      <c r="Q884" s="188">
        <v>1</v>
      </c>
      <c r="V884" s="190">
        <v>34.01</v>
      </c>
      <c r="W884" s="190">
        <v>80</v>
      </c>
      <c r="Z884" s="188">
        <v>800</v>
      </c>
      <c r="AA884" s="188" t="s">
        <v>158</v>
      </c>
      <c r="AB884" s="188">
        <v>9</v>
      </c>
      <c r="AC884" s="188" t="s">
        <v>1899</v>
      </c>
      <c r="AG884" s="188" t="s">
        <v>42</v>
      </c>
      <c r="AH884" s="188" t="s">
        <v>34</v>
      </c>
      <c r="AI884" s="192" t="s">
        <v>34</v>
      </c>
      <c r="AN884" s="188" t="s">
        <v>4391</v>
      </c>
      <c r="AO884" s="188" t="s">
        <v>662</v>
      </c>
      <c r="AP884" s="188" t="s">
        <v>34</v>
      </c>
      <c r="AQ884" s="188" t="s">
        <v>717</v>
      </c>
      <c r="AR884" s="188" t="s">
        <v>34</v>
      </c>
      <c r="AT884" s="188" t="s">
        <v>49</v>
      </c>
      <c r="AV884" s="187" t="e">
        <f t="shared" si="7"/>
        <v>#N/A</v>
      </c>
      <c r="AW884" s="188">
        <v>0</v>
      </c>
      <c r="AX884" s="188">
        <v>0</v>
      </c>
      <c r="AY884" s="188" t="e">
        <f>VLOOKUP(B884,#REF!,1,0)</f>
        <v>#REF!</v>
      </c>
    </row>
    <row r="885" spans="1:51">
      <c r="A885" s="187" t="str">
        <f>VLOOKUP(B885,'Item in worksheet'!J:J,1,0)</f>
        <v>UH10-2159</v>
      </c>
      <c r="B885" s="188" t="s">
        <v>759</v>
      </c>
      <c r="C885" s="188" t="s">
        <v>2032</v>
      </c>
      <c r="E885" s="188" t="s">
        <v>659</v>
      </c>
      <c r="F885" s="188" t="s">
        <v>1923</v>
      </c>
      <c r="G885" s="188" t="s">
        <v>34</v>
      </c>
      <c r="H885" s="188" t="s">
        <v>714</v>
      </c>
      <c r="I885" s="188" t="s">
        <v>36</v>
      </c>
      <c r="J885" s="188" t="s">
        <v>175</v>
      </c>
      <c r="K885" s="188" t="s">
        <v>749</v>
      </c>
      <c r="L885" s="189" t="s">
        <v>750</v>
      </c>
      <c r="M885" s="188" t="s">
        <v>40</v>
      </c>
      <c r="N885" s="188" t="s">
        <v>41</v>
      </c>
      <c r="O885" s="188" t="s">
        <v>34</v>
      </c>
      <c r="P885" s="188" t="s">
        <v>34</v>
      </c>
      <c r="Q885" s="188">
        <v>1</v>
      </c>
      <c r="V885" s="190">
        <v>26.11</v>
      </c>
      <c r="W885" s="190">
        <v>58.75</v>
      </c>
      <c r="Z885" s="188">
        <v>800</v>
      </c>
      <c r="AA885" s="188" t="s">
        <v>158</v>
      </c>
      <c r="AB885" s="188">
        <v>9</v>
      </c>
      <c r="AC885" s="188" t="s">
        <v>2035</v>
      </c>
      <c r="AG885" s="188" t="s">
        <v>42</v>
      </c>
      <c r="AH885" s="188" t="s">
        <v>34</v>
      </c>
      <c r="AI885" s="192" t="s">
        <v>34</v>
      </c>
      <c r="AN885" s="188" t="s">
        <v>4391</v>
      </c>
      <c r="AO885" s="188" t="s">
        <v>662</v>
      </c>
      <c r="AP885" s="188" t="s">
        <v>34</v>
      </c>
      <c r="AQ885" s="188" t="s">
        <v>717</v>
      </c>
      <c r="AR885" s="188" t="s">
        <v>34</v>
      </c>
      <c r="AT885" s="188" t="s">
        <v>49</v>
      </c>
      <c r="AV885" s="187" t="e">
        <f t="shared" si="7"/>
        <v>#N/A</v>
      </c>
      <c r="AW885" s="188">
        <v>0</v>
      </c>
      <c r="AX885" s="188">
        <v>0</v>
      </c>
      <c r="AY885" s="188" t="e">
        <f>VLOOKUP(B885,#REF!,1,0)</f>
        <v>#REF!</v>
      </c>
    </row>
    <row r="886" spans="1:51">
      <c r="A886" s="187" t="str">
        <f>VLOOKUP(B886,'Item in worksheet'!J:J,1,0)</f>
        <v>UH10-2159</v>
      </c>
      <c r="B886" s="188" t="s">
        <v>759</v>
      </c>
      <c r="C886" s="188" t="s">
        <v>2032</v>
      </c>
      <c r="E886" s="188" t="s">
        <v>659</v>
      </c>
      <c r="F886" s="188" t="s">
        <v>1923</v>
      </c>
      <c r="G886" s="188" t="s">
        <v>34</v>
      </c>
      <c r="H886" s="188" t="s">
        <v>714</v>
      </c>
      <c r="I886" s="188" t="s">
        <v>36</v>
      </c>
      <c r="J886" s="188" t="s">
        <v>175</v>
      </c>
      <c r="K886" s="188" t="s">
        <v>749</v>
      </c>
      <c r="L886" s="189" t="s">
        <v>750</v>
      </c>
      <c r="M886" s="188" t="s">
        <v>40</v>
      </c>
      <c r="N886" s="188" t="s">
        <v>50</v>
      </c>
      <c r="O886" s="188" t="s">
        <v>34</v>
      </c>
      <c r="P886" s="188" t="s">
        <v>34</v>
      </c>
      <c r="Q886" s="188">
        <v>1</v>
      </c>
      <c r="V886" s="190">
        <v>26.11</v>
      </c>
      <c r="W886" s="190">
        <v>58.75</v>
      </c>
      <c r="Z886" s="188">
        <v>800</v>
      </c>
      <c r="AA886" s="188" t="s">
        <v>158</v>
      </c>
      <c r="AB886" s="188">
        <v>9</v>
      </c>
      <c r="AC886" s="188" t="s">
        <v>2035</v>
      </c>
      <c r="AG886" s="188" t="s">
        <v>42</v>
      </c>
      <c r="AH886" s="188" t="s">
        <v>34</v>
      </c>
      <c r="AI886" s="192" t="s">
        <v>34</v>
      </c>
      <c r="AN886" s="188" t="s">
        <v>4391</v>
      </c>
      <c r="AO886" s="188" t="s">
        <v>662</v>
      </c>
      <c r="AP886" s="188" t="s">
        <v>34</v>
      </c>
      <c r="AQ886" s="188" t="s">
        <v>717</v>
      </c>
      <c r="AR886" s="188" t="s">
        <v>34</v>
      </c>
      <c r="AT886" s="188" t="s">
        <v>49</v>
      </c>
      <c r="AV886" s="187" t="e">
        <f t="shared" si="7"/>
        <v>#N/A</v>
      </c>
      <c r="AW886" s="188">
        <v>0</v>
      </c>
      <c r="AX886" s="188">
        <v>0</v>
      </c>
      <c r="AY886" s="188" t="e">
        <f>VLOOKUP(B886,#REF!,1,0)</f>
        <v>#REF!</v>
      </c>
    </row>
    <row r="887" spans="1:51">
      <c r="A887" s="187" t="str">
        <f>VLOOKUP(B887,'Item in worksheet'!J:J,1,0)</f>
        <v>UH10-2160</v>
      </c>
      <c r="B887" s="188" t="s">
        <v>760</v>
      </c>
      <c r="C887" s="188" t="s">
        <v>2032</v>
      </c>
      <c r="E887" s="188" t="s">
        <v>659</v>
      </c>
      <c r="F887" s="188" t="s">
        <v>1923</v>
      </c>
      <c r="G887" s="188" t="s">
        <v>34</v>
      </c>
      <c r="H887" s="188" t="s">
        <v>714</v>
      </c>
      <c r="I887" s="188" t="s">
        <v>36</v>
      </c>
      <c r="J887" s="188" t="s">
        <v>175</v>
      </c>
      <c r="K887" s="188" t="s">
        <v>136</v>
      </c>
      <c r="L887" s="189" t="s">
        <v>752</v>
      </c>
      <c r="M887" s="188" t="s">
        <v>40</v>
      </c>
      <c r="N887" s="188" t="s">
        <v>50</v>
      </c>
      <c r="O887" s="188" t="s">
        <v>34</v>
      </c>
      <c r="P887" s="188" t="s">
        <v>34</v>
      </c>
      <c r="Q887" s="188">
        <v>1</v>
      </c>
      <c r="V887" s="190">
        <v>34.04</v>
      </c>
      <c r="W887" s="190">
        <v>74.400000000000006</v>
      </c>
      <c r="Z887" s="188">
        <v>800</v>
      </c>
      <c r="AA887" s="188" t="s">
        <v>158</v>
      </c>
      <c r="AB887" s="188">
        <v>9</v>
      </c>
      <c r="AC887" s="188" t="s">
        <v>45</v>
      </c>
      <c r="AG887" s="188" t="s">
        <v>42</v>
      </c>
      <c r="AH887" s="188" t="s">
        <v>34</v>
      </c>
      <c r="AI887" s="192" t="s">
        <v>34</v>
      </c>
      <c r="AN887" s="188" t="s">
        <v>4391</v>
      </c>
      <c r="AO887" s="188" t="s">
        <v>662</v>
      </c>
      <c r="AP887" s="188" t="s">
        <v>34</v>
      </c>
      <c r="AQ887" s="188" t="s">
        <v>717</v>
      </c>
      <c r="AR887" s="188" t="s">
        <v>34</v>
      </c>
      <c r="AT887" s="188" t="s">
        <v>49</v>
      </c>
      <c r="AV887" s="187" t="e">
        <f t="shared" si="7"/>
        <v>#N/A</v>
      </c>
      <c r="AW887" s="188">
        <v>0</v>
      </c>
      <c r="AX887" s="188">
        <v>0</v>
      </c>
      <c r="AY887" s="188" t="e">
        <f>VLOOKUP(B887,#REF!,1,0)</f>
        <v>#REF!</v>
      </c>
    </row>
    <row r="888" spans="1:51">
      <c r="A888" s="187" t="str">
        <f>VLOOKUP(B888,'Item in worksheet'!J:J,1,0)</f>
        <v>UH10-2160</v>
      </c>
      <c r="B888" s="188" t="s">
        <v>760</v>
      </c>
      <c r="C888" s="188" t="s">
        <v>2032</v>
      </c>
      <c r="E888" s="188" t="s">
        <v>659</v>
      </c>
      <c r="F888" s="188" t="s">
        <v>1923</v>
      </c>
      <c r="G888" s="188" t="s">
        <v>34</v>
      </c>
      <c r="H888" s="188" t="s">
        <v>714</v>
      </c>
      <c r="I888" s="188" t="s">
        <v>36</v>
      </c>
      <c r="J888" s="188" t="s">
        <v>175</v>
      </c>
      <c r="K888" s="188" t="s">
        <v>136</v>
      </c>
      <c r="L888" s="189" t="s">
        <v>752</v>
      </c>
      <c r="M888" s="188" t="s">
        <v>40</v>
      </c>
      <c r="N888" s="188" t="s">
        <v>41</v>
      </c>
      <c r="O888" s="188" t="s">
        <v>34</v>
      </c>
      <c r="P888" s="188" t="s">
        <v>34</v>
      </c>
      <c r="Q888" s="188">
        <v>1</v>
      </c>
      <c r="V888" s="190">
        <v>34.04</v>
      </c>
      <c r="W888" s="190">
        <v>74.400000000000006</v>
      </c>
      <c r="Z888" s="188">
        <v>800</v>
      </c>
      <c r="AA888" s="188" t="s">
        <v>158</v>
      </c>
      <c r="AB888" s="188">
        <v>9</v>
      </c>
      <c r="AC888" s="188" t="s">
        <v>45</v>
      </c>
      <c r="AG888" s="188" t="s">
        <v>42</v>
      </c>
      <c r="AH888" s="188" t="s">
        <v>34</v>
      </c>
      <c r="AI888" s="192" t="s">
        <v>34</v>
      </c>
      <c r="AN888" s="188" t="s">
        <v>4391</v>
      </c>
      <c r="AO888" s="188" t="s">
        <v>662</v>
      </c>
      <c r="AP888" s="188" t="s">
        <v>34</v>
      </c>
      <c r="AQ888" s="188" t="s">
        <v>717</v>
      </c>
      <c r="AR888" s="188" t="s">
        <v>34</v>
      </c>
      <c r="AT888" s="188" t="s">
        <v>49</v>
      </c>
      <c r="AV888" s="187" t="e">
        <f t="shared" ref="AV888:AV951" si="8">VLOOKUP(C888,$C$1:$C$822,1,0)</f>
        <v>#N/A</v>
      </c>
      <c r="AW888" s="188">
        <v>0</v>
      </c>
      <c r="AX888" s="188">
        <v>0</v>
      </c>
      <c r="AY888" s="188" t="e">
        <f>VLOOKUP(B888,#REF!,1,0)</f>
        <v>#REF!</v>
      </c>
    </row>
    <row r="889" spans="1:51">
      <c r="A889" s="187" t="str">
        <f>VLOOKUP(B889,'Item in worksheet'!J:J,1,0)</f>
        <v>UH10-2161</v>
      </c>
      <c r="B889" s="188" t="s">
        <v>761</v>
      </c>
      <c r="C889" s="188" t="s">
        <v>2032</v>
      </c>
      <c r="E889" s="188" t="s">
        <v>659</v>
      </c>
      <c r="F889" s="188" t="s">
        <v>1923</v>
      </c>
      <c r="G889" s="188" t="s">
        <v>34</v>
      </c>
      <c r="H889" s="188" t="s">
        <v>714</v>
      </c>
      <c r="I889" s="188" t="s">
        <v>36</v>
      </c>
      <c r="J889" s="188" t="s">
        <v>175</v>
      </c>
      <c r="K889" s="188" t="s">
        <v>139</v>
      </c>
      <c r="L889" s="189" t="s">
        <v>752</v>
      </c>
      <c r="M889" s="188" t="s">
        <v>40</v>
      </c>
      <c r="N889" s="188" t="s">
        <v>41</v>
      </c>
      <c r="O889" s="188" t="s">
        <v>34</v>
      </c>
      <c r="P889" s="188" t="s">
        <v>34</v>
      </c>
      <c r="Q889" s="188">
        <v>1</v>
      </c>
      <c r="V889" s="190">
        <v>38.630000000000003</v>
      </c>
      <c r="W889" s="190">
        <v>84</v>
      </c>
      <c r="Z889" s="188">
        <v>800</v>
      </c>
      <c r="AA889" s="188" t="s">
        <v>158</v>
      </c>
      <c r="AB889" s="188">
        <v>9</v>
      </c>
      <c r="AC889" s="188" t="s">
        <v>53</v>
      </c>
      <c r="AG889" s="188" t="s">
        <v>42</v>
      </c>
      <c r="AH889" s="188" t="s">
        <v>34</v>
      </c>
      <c r="AI889" s="192" t="s">
        <v>34</v>
      </c>
      <c r="AN889" s="188" t="s">
        <v>4391</v>
      </c>
      <c r="AO889" s="188" t="s">
        <v>662</v>
      </c>
      <c r="AP889" s="188" t="s">
        <v>34</v>
      </c>
      <c r="AQ889" s="188" t="s">
        <v>717</v>
      </c>
      <c r="AR889" s="188" t="s">
        <v>34</v>
      </c>
      <c r="AT889" s="188" t="s">
        <v>49</v>
      </c>
      <c r="AV889" s="187" t="e">
        <f t="shared" si="8"/>
        <v>#N/A</v>
      </c>
      <c r="AW889" s="188">
        <v>0</v>
      </c>
      <c r="AX889" s="188">
        <v>0</v>
      </c>
      <c r="AY889" s="188" t="e">
        <f>VLOOKUP(B889,#REF!,1,0)</f>
        <v>#REF!</v>
      </c>
    </row>
    <row r="890" spans="1:51">
      <c r="A890" s="187" t="str">
        <f>VLOOKUP(B890,'Item in worksheet'!J:J,1,0)</f>
        <v>UH10-2161</v>
      </c>
      <c r="B890" s="188" t="s">
        <v>761</v>
      </c>
      <c r="C890" s="188" t="s">
        <v>2032</v>
      </c>
      <c r="E890" s="188" t="s">
        <v>659</v>
      </c>
      <c r="F890" s="188" t="s">
        <v>1923</v>
      </c>
      <c r="G890" s="188" t="s">
        <v>34</v>
      </c>
      <c r="H890" s="188" t="s">
        <v>714</v>
      </c>
      <c r="I890" s="188" t="s">
        <v>36</v>
      </c>
      <c r="J890" s="188" t="s">
        <v>175</v>
      </c>
      <c r="K890" s="188" t="s">
        <v>139</v>
      </c>
      <c r="L890" s="189" t="s">
        <v>752</v>
      </c>
      <c r="M890" s="188" t="s">
        <v>40</v>
      </c>
      <c r="N890" s="188" t="s">
        <v>50</v>
      </c>
      <c r="O890" s="188" t="s">
        <v>34</v>
      </c>
      <c r="P890" s="188" t="s">
        <v>34</v>
      </c>
      <c r="Q890" s="188">
        <v>1</v>
      </c>
      <c r="V890" s="190">
        <v>38.630000000000003</v>
      </c>
      <c r="W890" s="190">
        <v>84</v>
      </c>
      <c r="Z890" s="188">
        <v>800</v>
      </c>
      <c r="AA890" s="188" t="s">
        <v>158</v>
      </c>
      <c r="AB890" s="188">
        <v>9</v>
      </c>
      <c r="AC890" s="188" t="s">
        <v>53</v>
      </c>
      <c r="AG890" s="188" t="s">
        <v>42</v>
      </c>
      <c r="AH890" s="188" t="s">
        <v>34</v>
      </c>
      <c r="AI890" s="192" t="s">
        <v>34</v>
      </c>
      <c r="AN890" s="188" t="s">
        <v>4391</v>
      </c>
      <c r="AO890" s="188" t="s">
        <v>662</v>
      </c>
      <c r="AP890" s="188" t="s">
        <v>34</v>
      </c>
      <c r="AQ890" s="188" t="s">
        <v>717</v>
      </c>
      <c r="AR890" s="188" t="s">
        <v>34</v>
      </c>
      <c r="AT890" s="188" t="s">
        <v>49</v>
      </c>
      <c r="AV890" s="187" t="e">
        <f t="shared" si="8"/>
        <v>#N/A</v>
      </c>
      <c r="AW890" s="188">
        <v>0</v>
      </c>
      <c r="AX890" s="188">
        <v>0</v>
      </c>
      <c r="AY890" s="188" t="e">
        <f>VLOOKUP(B890,#REF!,1,0)</f>
        <v>#REF!</v>
      </c>
    </row>
    <row r="891" spans="1:51">
      <c r="A891" s="187" t="str">
        <f>VLOOKUP(B891,'Item in worksheet'!J:J,1,0)</f>
        <v>UH12-2162</v>
      </c>
      <c r="B891" s="188" t="s">
        <v>762</v>
      </c>
      <c r="C891" s="188" t="s">
        <v>2032</v>
      </c>
      <c r="E891" s="188" t="s">
        <v>659</v>
      </c>
      <c r="F891" s="188" t="s">
        <v>1923</v>
      </c>
      <c r="G891" s="188" t="s">
        <v>34</v>
      </c>
      <c r="H891" s="188" t="s">
        <v>714</v>
      </c>
      <c r="I891" s="188" t="s">
        <v>58</v>
      </c>
      <c r="J891" s="188" t="s">
        <v>175</v>
      </c>
      <c r="K891" s="188" t="s">
        <v>749</v>
      </c>
      <c r="L891" s="189" t="s">
        <v>755</v>
      </c>
      <c r="M891" s="188" t="s">
        <v>40</v>
      </c>
      <c r="N891" s="188" t="s">
        <v>41</v>
      </c>
      <c r="O891" s="188" t="s">
        <v>34</v>
      </c>
      <c r="P891" s="188" t="s">
        <v>34</v>
      </c>
      <c r="Q891" s="188">
        <v>1</v>
      </c>
      <c r="V891" s="190">
        <v>22.96</v>
      </c>
      <c r="W891" s="190">
        <v>51.7</v>
      </c>
      <c r="Z891" s="188">
        <v>800</v>
      </c>
      <c r="AA891" s="188" t="s">
        <v>158</v>
      </c>
      <c r="AB891" s="188">
        <v>9</v>
      </c>
      <c r="AC891" s="188" t="s">
        <v>1897</v>
      </c>
      <c r="AG891" s="188" t="s">
        <v>42</v>
      </c>
      <c r="AH891" s="188" t="s">
        <v>34</v>
      </c>
      <c r="AI891" s="192" t="s">
        <v>34</v>
      </c>
      <c r="AN891" s="188" t="s">
        <v>4391</v>
      </c>
      <c r="AO891" s="188" t="s">
        <v>662</v>
      </c>
      <c r="AP891" s="188" t="s">
        <v>34</v>
      </c>
      <c r="AQ891" s="188" t="s">
        <v>717</v>
      </c>
      <c r="AR891" s="188" t="s">
        <v>34</v>
      </c>
      <c r="AT891" s="188" t="s">
        <v>49</v>
      </c>
      <c r="AV891" s="187" t="e">
        <f t="shared" si="8"/>
        <v>#N/A</v>
      </c>
      <c r="AW891" s="188">
        <v>0</v>
      </c>
      <c r="AX891" s="188">
        <v>0</v>
      </c>
      <c r="AY891" s="188" t="e">
        <f>VLOOKUP(B891,#REF!,1,0)</f>
        <v>#REF!</v>
      </c>
    </row>
    <row r="892" spans="1:51">
      <c r="A892" s="187" t="str">
        <f>VLOOKUP(B892,'Item in worksheet'!J:J,1,0)</f>
        <v>UH12-2162</v>
      </c>
      <c r="B892" s="188" t="s">
        <v>762</v>
      </c>
      <c r="C892" s="188" t="s">
        <v>2032</v>
      </c>
      <c r="E892" s="188" t="s">
        <v>659</v>
      </c>
      <c r="F892" s="188" t="s">
        <v>1923</v>
      </c>
      <c r="G892" s="188" t="s">
        <v>34</v>
      </c>
      <c r="H892" s="188" t="s">
        <v>714</v>
      </c>
      <c r="I892" s="188" t="s">
        <v>58</v>
      </c>
      <c r="J892" s="188" t="s">
        <v>175</v>
      </c>
      <c r="K892" s="188" t="s">
        <v>749</v>
      </c>
      <c r="L892" s="189" t="s">
        <v>755</v>
      </c>
      <c r="M892" s="188" t="s">
        <v>40</v>
      </c>
      <c r="N892" s="188" t="s">
        <v>50</v>
      </c>
      <c r="O892" s="188" t="s">
        <v>34</v>
      </c>
      <c r="P892" s="188" t="s">
        <v>34</v>
      </c>
      <c r="Q892" s="188">
        <v>1</v>
      </c>
      <c r="V892" s="190">
        <v>22.96</v>
      </c>
      <c r="W892" s="190">
        <v>51.7</v>
      </c>
      <c r="Z892" s="188">
        <v>800</v>
      </c>
      <c r="AA892" s="188" t="s">
        <v>158</v>
      </c>
      <c r="AB892" s="188">
        <v>9</v>
      </c>
      <c r="AC892" s="188" t="s">
        <v>1897</v>
      </c>
      <c r="AG892" s="188" t="s">
        <v>42</v>
      </c>
      <c r="AH892" s="188" t="s">
        <v>34</v>
      </c>
      <c r="AI892" s="192" t="s">
        <v>34</v>
      </c>
      <c r="AN892" s="188" t="s">
        <v>4391</v>
      </c>
      <c r="AO892" s="188" t="s">
        <v>662</v>
      </c>
      <c r="AP892" s="188" t="s">
        <v>34</v>
      </c>
      <c r="AQ892" s="188" t="s">
        <v>717</v>
      </c>
      <c r="AR892" s="188" t="s">
        <v>34</v>
      </c>
      <c r="AT892" s="188" t="s">
        <v>49</v>
      </c>
      <c r="AV892" s="187" t="e">
        <f t="shared" si="8"/>
        <v>#N/A</v>
      </c>
      <c r="AW892" s="188">
        <v>0</v>
      </c>
      <c r="AX892" s="188">
        <v>0</v>
      </c>
      <c r="AY892" s="188" t="e">
        <f>VLOOKUP(B892,#REF!,1,0)</f>
        <v>#REF!</v>
      </c>
    </row>
    <row r="893" spans="1:51">
      <c r="A893" s="187" t="str">
        <f>VLOOKUP(B893,'Item in worksheet'!J:J,1,0)</f>
        <v>UH12-2163</v>
      </c>
      <c r="B893" s="188" t="s">
        <v>763</v>
      </c>
      <c r="C893" s="188" t="s">
        <v>2032</v>
      </c>
      <c r="E893" s="188" t="s">
        <v>659</v>
      </c>
      <c r="F893" s="188" t="s">
        <v>1923</v>
      </c>
      <c r="G893" s="188" t="s">
        <v>34</v>
      </c>
      <c r="H893" s="188" t="s">
        <v>714</v>
      </c>
      <c r="I893" s="188" t="s">
        <v>58</v>
      </c>
      <c r="J893" s="188" t="s">
        <v>175</v>
      </c>
      <c r="K893" s="188" t="s">
        <v>136</v>
      </c>
      <c r="L893" s="189" t="s">
        <v>757</v>
      </c>
      <c r="M893" s="188" t="s">
        <v>40</v>
      </c>
      <c r="N893" s="188" t="s">
        <v>50</v>
      </c>
      <c r="O893" s="188" t="s">
        <v>34</v>
      </c>
      <c r="P893" s="188" t="s">
        <v>34</v>
      </c>
      <c r="Q893" s="188">
        <v>1</v>
      </c>
      <c r="V893" s="190">
        <v>30.15</v>
      </c>
      <c r="W893" s="190">
        <v>70</v>
      </c>
      <c r="Z893" s="188">
        <v>800</v>
      </c>
      <c r="AA893" s="188" t="s">
        <v>158</v>
      </c>
      <c r="AB893" s="188">
        <v>9</v>
      </c>
      <c r="AC893" s="188" t="s">
        <v>1898</v>
      </c>
      <c r="AG893" s="188" t="s">
        <v>42</v>
      </c>
      <c r="AH893" s="188" t="s">
        <v>34</v>
      </c>
      <c r="AI893" s="192" t="s">
        <v>34</v>
      </c>
      <c r="AN893" s="188" t="s">
        <v>4391</v>
      </c>
      <c r="AO893" s="188" t="s">
        <v>662</v>
      </c>
      <c r="AP893" s="188" t="s">
        <v>34</v>
      </c>
      <c r="AQ893" s="188" t="s">
        <v>717</v>
      </c>
      <c r="AR893" s="188" t="s">
        <v>34</v>
      </c>
      <c r="AT893" s="188" t="s">
        <v>49</v>
      </c>
      <c r="AV893" s="187" t="e">
        <f t="shared" si="8"/>
        <v>#N/A</v>
      </c>
      <c r="AW893" s="188">
        <v>0</v>
      </c>
      <c r="AX893" s="188">
        <v>0</v>
      </c>
      <c r="AY893" s="188" t="e">
        <f>VLOOKUP(B893,#REF!,1,0)</f>
        <v>#REF!</v>
      </c>
    </row>
    <row r="894" spans="1:51">
      <c r="A894" s="187" t="str">
        <f>VLOOKUP(B894,'Item in worksheet'!J:J,1,0)</f>
        <v>UH12-2163</v>
      </c>
      <c r="B894" s="188" t="s">
        <v>763</v>
      </c>
      <c r="C894" s="188" t="s">
        <v>2032</v>
      </c>
      <c r="E894" s="188" t="s">
        <v>659</v>
      </c>
      <c r="F894" s="188" t="s">
        <v>1923</v>
      </c>
      <c r="G894" s="188" t="s">
        <v>34</v>
      </c>
      <c r="H894" s="188" t="s">
        <v>714</v>
      </c>
      <c r="I894" s="188" t="s">
        <v>58</v>
      </c>
      <c r="J894" s="188" t="s">
        <v>175</v>
      </c>
      <c r="K894" s="188" t="s">
        <v>136</v>
      </c>
      <c r="L894" s="189" t="s">
        <v>757</v>
      </c>
      <c r="M894" s="188" t="s">
        <v>40</v>
      </c>
      <c r="N894" s="188" t="s">
        <v>41</v>
      </c>
      <c r="O894" s="188" t="s">
        <v>34</v>
      </c>
      <c r="P894" s="188" t="s">
        <v>34</v>
      </c>
      <c r="Q894" s="188">
        <v>1</v>
      </c>
      <c r="V894" s="190">
        <v>30.15</v>
      </c>
      <c r="W894" s="190">
        <v>70</v>
      </c>
      <c r="Z894" s="188">
        <v>800</v>
      </c>
      <c r="AA894" s="188" t="s">
        <v>158</v>
      </c>
      <c r="AB894" s="188">
        <v>9</v>
      </c>
      <c r="AC894" s="188" t="s">
        <v>1898</v>
      </c>
      <c r="AG894" s="188" t="s">
        <v>42</v>
      </c>
      <c r="AH894" s="188" t="s">
        <v>34</v>
      </c>
      <c r="AI894" s="192" t="s">
        <v>34</v>
      </c>
      <c r="AN894" s="188" t="s">
        <v>4391</v>
      </c>
      <c r="AO894" s="188" t="s">
        <v>662</v>
      </c>
      <c r="AP894" s="188" t="s">
        <v>34</v>
      </c>
      <c r="AQ894" s="188" t="s">
        <v>717</v>
      </c>
      <c r="AR894" s="188" t="s">
        <v>34</v>
      </c>
      <c r="AT894" s="188" t="s">
        <v>49</v>
      </c>
      <c r="AV894" s="187" t="e">
        <f t="shared" si="8"/>
        <v>#N/A</v>
      </c>
      <c r="AW894" s="188">
        <v>0</v>
      </c>
      <c r="AX894" s="188">
        <v>0</v>
      </c>
      <c r="AY894" s="188" t="e">
        <f>VLOOKUP(B894,#REF!,1,0)</f>
        <v>#REF!</v>
      </c>
    </row>
    <row r="895" spans="1:51">
      <c r="A895" s="187" t="str">
        <f>VLOOKUP(B895,'Item in worksheet'!J:J,1,0)</f>
        <v>UH12-2164</v>
      </c>
      <c r="B895" s="188" t="s">
        <v>764</v>
      </c>
      <c r="C895" s="188" t="s">
        <v>2032</v>
      </c>
      <c r="E895" s="188" t="s">
        <v>659</v>
      </c>
      <c r="F895" s="188" t="s">
        <v>1923</v>
      </c>
      <c r="G895" s="188" t="s">
        <v>34</v>
      </c>
      <c r="H895" s="188" t="s">
        <v>714</v>
      </c>
      <c r="I895" s="188" t="s">
        <v>58</v>
      </c>
      <c r="J895" s="188" t="s">
        <v>175</v>
      </c>
      <c r="K895" s="188" t="s">
        <v>139</v>
      </c>
      <c r="L895" s="189" t="s">
        <v>757</v>
      </c>
      <c r="M895" s="188" t="s">
        <v>40</v>
      </c>
      <c r="N895" s="188" t="s">
        <v>41</v>
      </c>
      <c r="O895" s="188" t="s">
        <v>34</v>
      </c>
      <c r="P895" s="188" t="s">
        <v>34</v>
      </c>
      <c r="Q895" s="188">
        <v>1</v>
      </c>
      <c r="V895" s="190">
        <v>34.01</v>
      </c>
      <c r="W895" s="190">
        <v>80</v>
      </c>
      <c r="Z895" s="188">
        <v>800</v>
      </c>
      <c r="AA895" s="188" t="s">
        <v>158</v>
      </c>
      <c r="AB895" s="188">
        <v>9</v>
      </c>
      <c r="AC895" s="188" t="s">
        <v>1899</v>
      </c>
      <c r="AG895" s="188" t="s">
        <v>42</v>
      </c>
      <c r="AH895" s="188" t="s">
        <v>34</v>
      </c>
      <c r="AI895" s="192" t="s">
        <v>34</v>
      </c>
      <c r="AN895" s="188" t="s">
        <v>4391</v>
      </c>
      <c r="AO895" s="188" t="s">
        <v>662</v>
      </c>
      <c r="AP895" s="188" t="s">
        <v>34</v>
      </c>
      <c r="AQ895" s="188" t="s">
        <v>717</v>
      </c>
      <c r="AR895" s="188" t="s">
        <v>34</v>
      </c>
      <c r="AT895" s="188" t="s">
        <v>49</v>
      </c>
      <c r="AV895" s="187" t="e">
        <f t="shared" si="8"/>
        <v>#N/A</v>
      </c>
      <c r="AW895" s="188">
        <v>0</v>
      </c>
      <c r="AX895" s="188">
        <v>0</v>
      </c>
      <c r="AY895" s="188" t="e">
        <f>VLOOKUP(B895,#REF!,1,0)</f>
        <v>#REF!</v>
      </c>
    </row>
    <row r="896" spans="1:51">
      <c r="A896" s="187" t="str">
        <f>VLOOKUP(B896,'Item in worksheet'!J:J,1,0)</f>
        <v>UH12-2164</v>
      </c>
      <c r="B896" s="188" t="s">
        <v>764</v>
      </c>
      <c r="C896" s="188" t="s">
        <v>2032</v>
      </c>
      <c r="E896" s="188" t="s">
        <v>659</v>
      </c>
      <c r="F896" s="188" t="s">
        <v>1923</v>
      </c>
      <c r="G896" s="188" t="s">
        <v>34</v>
      </c>
      <c r="H896" s="188" t="s">
        <v>714</v>
      </c>
      <c r="I896" s="188" t="s">
        <v>58</v>
      </c>
      <c r="J896" s="188" t="s">
        <v>175</v>
      </c>
      <c r="K896" s="188" t="s">
        <v>139</v>
      </c>
      <c r="L896" s="189" t="s">
        <v>757</v>
      </c>
      <c r="M896" s="188" t="s">
        <v>40</v>
      </c>
      <c r="N896" s="188" t="s">
        <v>50</v>
      </c>
      <c r="O896" s="188" t="s">
        <v>34</v>
      </c>
      <c r="P896" s="188" t="s">
        <v>34</v>
      </c>
      <c r="Q896" s="188">
        <v>1</v>
      </c>
      <c r="V896" s="190">
        <v>34.01</v>
      </c>
      <c r="W896" s="190">
        <v>80</v>
      </c>
      <c r="Z896" s="188">
        <v>800</v>
      </c>
      <c r="AA896" s="188" t="s">
        <v>158</v>
      </c>
      <c r="AB896" s="188">
        <v>9</v>
      </c>
      <c r="AC896" s="188" t="s">
        <v>1899</v>
      </c>
      <c r="AG896" s="188" t="s">
        <v>42</v>
      </c>
      <c r="AH896" s="188" t="s">
        <v>34</v>
      </c>
      <c r="AI896" s="192" t="s">
        <v>34</v>
      </c>
      <c r="AN896" s="188" t="s">
        <v>4391</v>
      </c>
      <c r="AO896" s="188" t="s">
        <v>662</v>
      </c>
      <c r="AP896" s="188" t="s">
        <v>34</v>
      </c>
      <c r="AQ896" s="188" t="s">
        <v>717</v>
      </c>
      <c r="AR896" s="188" t="s">
        <v>34</v>
      </c>
      <c r="AT896" s="188" t="s">
        <v>49</v>
      </c>
      <c r="AV896" s="187" t="e">
        <f t="shared" si="8"/>
        <v>#N/A</v>
      </c>
      <c r="AW896" s="188">
        <v>0</v>
      </c>
      <c r="AX896" s="188">
        <v>0</v>
      </c>
      <c r="AY896" s="188" t="e">
        <f>VLOOKUP(B896,#REF!,1,0)</f>
        <v>#REF!</v>
      </c>
    </row>
    <row r="897" spans="1:51">
      <c r="A897" s="187" t="str">
        <f>VLOOKUP(B897,'Item in worksheet'!J:J,1,0)</f>
        <v>UH10-2255</v>
      </c>
      <c r="B897" s="188" t="s">
        <v>765</v>
      </c>
      <c r="C897" s="188" t="s">
        <v>2033</v>
      </c>
      <c r="E897" s="188" t="s">
        <v>659</v>
      </c>
      <c r="F897" s="188" t="s">
        <v>1923</v>
      </c>
      <c r="G897" s="188" t="s">
        <v>34</v>
      </c>
      <c r="H897" s="188" t="s">
        <v>714</v>
      </c>
      <c r="I897" s="188" t="s">
        <v>36</v>
      </c>
      <c r="J897" s="188" t="s">
        <v>766</v>
      </c>
      <c r="K897" s="188" t="s">
        <v>767</v>
      </c>
      <c r="L897" s="189" t="s">
        <v>768</v>
      </c>
      <c r="M897" s="188" t="s">
        <v>40</v>
      </c>
      <c r="N897" s="188" t="s">
        <v>60</v>
      </c>
      <c r="O897" s="188" t="s">
        <v>34</v>
      </c>
      <c r="P897" s="188" t="s">
        <v>34</v>
      </c>
      <c r="Q897" s="188">
        <v>1</v>
      </c>
      <c r="V897" s="190">
        <v>26.21</v>
      </c>
      <c r="W897" s="190">
        <v>58.75</v>
      </c>
      <c r="Z897" s="188">
        <v>800</v>
      </c>
      <c r="AA897" s="188" t="s">
        <v>158</v>
      </c>
      <c r="AB897" s="188">
        <v>9</v>
      </c>
      <c r="AC897" s="188" t="s">
        <v>2035</v>
      </c>
      <c r="AG897" s="188" t="s">
        <v>42</v>
      </c>
      <c r="AH897" s="188" t="s">
        <v>34</v>
      </c>
      <c r="AI897" s="192" t="s">
        <v>34</v>
      </c>
      <c r="AN897" s="188" t="s">
        <v>4391</v>
      </c>
      <c r="AO897" s="188" t="s">
        <v>662</v>
      </c>
      <c r="AP897" s="188" t="s">
        <v>34</v>
      </c>
      <c r="AQ897" s="188" t="s">
        <v>717</v>
      </c>
      <c r="AR897" s="188" t="s">
        <v>34</v>
      </c>
      <c r="AT897" s="188" t="s">
        <v>49</v>
      </c>
      <c r="AV897" s="187" t="e">
        <f t="shared" si="8"/>
        <v>#N/A</v>
      </c>
      <c r="AW897" s="188">
        <v>0</v>
      </c>
      <c r="AX897" s="188">
        <v>0</v>
      </c>
      <c r="AY897" s="188" t="e">
        <f>VLOOKUP(B897,#REF!,1,0)</f>
        <v>#REF!</v>
      </c>
    </row>
    <row r="898" spans="1:51">
      <c r="A898" s="187" t="str">
        <f>VLOOKUP(B898,'Item in worksheet'!J:J,1,0)</f>
        <v>UH10-2256</v>
      </c>
      <c r="B898" s="188" t="s">
        <v>769</v>
      </c>
      <c r="C898" s="188" t="s">
        <v>2033</v>
      </c>
      <c r="E898" s="188" t="s">
        <v>659</v>
      </c>
      <c r="F898" s="188" t="s">
        <v>1923</v>
      </c>
      <c r="G898" s="188" t="s">
        <v>34</v>
      </c>
      <c r="H898" s="188" t="s">
        <v>714</v>
      </c>
      <c r="I898" s="188" t="s">
        <v>36</v>
      </c>
      <c r="J898" s="188" t="s">
        <v>766</v>
      </c>
      <c r="K898" s="188" t="s">
        <v>770</v>
      </c>
      <c r="L898" s="189" t="s">
        <v>771</v>
      </c>
      <c r="M898" s="188" t="s">
        <v>40</v>
      </c>
      <c r="N898" s="188" t="s">
        <v>60</v>
      </c>
      <c r="O898" s="188" t="s">
        <v>34</v>
      </c>
      <c r="P898" s="188" t="s">
        <v>34</v>
      </c>
      <c r="Q898" s="188">
        <v>1</v>
      </c>
      <c r="V898" s="190">
        <v>34.17</v>
      </c>
      <c r="W898" s="190">
        <v>74.400000000000006</v>
      </c>
      <c r="Z898" s="188">
        <v>800</v>
      </c>
      <c r="AA898" s="188" t="s">
        <v>158</v>
      </c>
      <c r="AB898" s="188">
        <v>9</v>
      </c>
      <c r="AC898" s="188" t="s">
        <v>45</v>
      </c>
      <c r="AG898" s="188" t="s">
        <v>42</v>
      </c>
      <c r="AH898" s="188" t="s">
        <v>34</v>
      </c>
      <c r="AI898" s="192" t="s">
        <v>34</v>
      </c>
      <c r="AN898" s="188" t="s">
        <v>4391</v>
      </c>
      <c r="AO898" s="188" t="s">
        <v>662</v>
      </c>
      <c r="AP898" s="188" t="s">
        <v>34</v>
      </c>
      <c r="AQ898" s="188" t="s">
        <v>717</v>
      </c>
      <c r="AR898" s="188" t="s">
        <v>34</v>
      </c>
      <c r="AT898" s="188" t="s">
        <v>49</v>
      </c>
      <c r="AV898" s="187" t="e">
        <f t="shared" si="8"/>
        <v>#N/A</v>
      </c>
      <c r="AW898" s="188">
        <v>0</v>
      </c>
      <c r="AX898" s="188">
        <v>0</v>
      </c>
      <c r="AY898" s="188" t="e">
        <f>VLOOKUP(B898,#REF!,1,0)</f>
        <v>#REF!</v>
      </c>
    </row>
    <row r="899" spans="1:51">
      <c r="A899" s="187" t="str">
        <f>VLOOKUP(B899,'Item in worksheet'!J:J,1,0)</f>
        <v>UH10-2257</v>
      </c>
      <c r="B899" s="188" t="s">
        <v>772</v>
      </c>
      <c r="C899" s="188" t="s">
        <v>2033</v>
      </c>
      <c r="E899" s="188" t="s">
        <v>659</v>
      </c>
      <c r="F899" s="188" t="s">
        <v>1923</v>
      </c>
      <c r="G899" s="188" t="s">
        <v>34</v>
      </c>
      <c r="H899" s="188" t="s">
        <v>714</v>
      </c>
      <c r="I899" s="188" t="s">
        <v>36</v>
      </c>
      <c r="J899" s="188" t="s">
        <v>766</v>
      </c>
      <c r="K899" s="188" t="s">
        <v>773</v>
      </c>
      <c r="L899" s="189" t="s">
        <v>771</v>
      </c>
      <c r="M899" s="188" t="s">
        <v>40</v>
      </c>
      <c r="N899" s="188" t="s">
        <v>60</v>
      </c>
      <c r="O899" s="188" t="s">
        <v>34</v>
      </c>
      <c r="P899" s="188" t="s">
        <v>34</v>
      </c>
      <c r="Q899" s="188">
        <v>1</v>
      </c>
      <c r="V899" s="190">
        <v>38.78</v>
      </c>
      <c r="W899" s="190">
        <v>84</v>
      </c>
      <c r="Z899" s="188">
        <v>800</v>
      </c>
      <c r="AA899" s="188" t="s">
        <v>158</v>
      </c>
      <c r="AB899" s="188">
        <v>9</v>
      </c>
      <c r="AC899" s="188" t="s">
        <v>53</v>
      </c>
      <c r="AG899" s="188" t="s">
        <v>42</v>
      </c>
      <c r="AH899" s="188" t="s">
        <v>34</v>
      </c>
      <c r="AI899" s="192" t="s">
        <v>34</v>
      </c>
      <c r="AN899" s="188" t="s">
        <v>4391</v>
      </c>
      <c r="AO899" s="188" t="s">
        <v>662</v>
      </c>
      <c r="AP899" s="188" t="s">
        <v>34</v>
      </c>
      <c r="AQ899" s="188" t="s">
        <v>717</v>
      </c>
      <c r="AR899" s="188" t="s">
        <v>34</v>
      </c>
      <c r="AT899" s="188" t="s">
        <v>49</v>
      </c>
      <c r="AV899" s="187" t="e">
        <f t="shared" si="8"/>
        <v>#N/A</v>
      </c>
      <c r="AW899" s="188">
        <v>0</v>
      </c>
      <c r="AX899" s="188">
        <v>0</v>
      </c>
      <c r="AY899" s="188" t="e">
        <f>VLOOKUP(B899,#REF!,1,0)</f>
        <v>#REF!</v>
      </c>
    </row>
    <row r="900" spans="1:51">
      <c r="A900" s="187" t="str">
        <f>VLOOKUP(B900,'Item in worksheet'!J:J,1,0)</f>
        <v>UH12-2258</v>
      </c>
      <c r="B900" s="188" t="s">
        <v>774</v>
      </c>
      <c r="C900" s="188" t="s">
        <v>2033</v>
      </c>
      <c r="E900" s="188" t="s">
        <v>659</v>
      </c>
      <c r="F900" s="188" t="s">
        <v>1923</v>
      </c>
      <c r="G900" s="188" t="s">
        <v>34</v>
      </c>
      <c r="H900" s="188" t="s">
        <v>714</v>
      </c>
      <c r="I900" s="188" t="s">
        <v>58</v>
      </c>
      <c r="J900" s="188" t="s">
        <v>766</v>
      </c>
      <c r="K900" s="188" t="s">
        <v>767</v>
      </c>
      <c r="L900" s="189" t="s">
        <v>775</v>
      </c>
      <c r="M900" s="188" t="s">
        <v>40</v>
      </c>
      <c r="N900" s="188" t="s">
        <v>60</v>
      </c>
      <c r="O900" s="188" t="s">
        <v>34</v>
      </c>
      <c r="P900" s="188" t="s">
        <v>34</v>
      </c>
      <c r="Q900" s="188">
        <v>1</v>
      </c>
      <c r="V900" s="190">
        <v>23.81</v>
      </c>
      <c r="W900" s="190">
        <v>51.7</v>
      </c>
      <c r="Z900" s="188">
        <v>800</v>
      </c>
      <c r="AA900" s="188" t="s">
        <v>158</v>
      </c>
      <c r="AB900" s="188">
        <v>9</v>
      </c>
      <c r="AC900" s="188" t="s">
        <v>1897</v>
      </c>
      <c r="AG900" s="188" t="s">
        <v>42</v>
      </c>
      <c r="AH900" s="188" t="s">
        <v>34</v>
      </c>
      <c r="AI900" s="192" t="s">
        <v>34</v>
      </c>
      <c r="AN900" s="188" t="s">
        <v>4391</v>
      </c>
      <c r="AO900" s="188" t="s">
        <v>662</v>
      </c>
      <c r="AP900" s="188" t="s">
        <v>34</v>
      </c>
      <c r="AQ900" s="188" t="s">
        <v>717</v>
      </c>
      <c r="AR900" s="188" t="s">
        <v>34</v>
      </c>
      <c r="AT900" s="188" t="s">
        <v>49</v>
      </c>
      <c r="AV900" s="187" t="e">
        <f t="shared" si="8"/>
        <v>#N/A</v>
      </c>
      <c r="AW900" s="188">
        <v>0</v>
      </c>
      <c r="AX900" s="188">
        <v>0</v>
      </c>
      <c r="AY900" s="188" t="e">
        <f>VLOOKUP(B900,#REF!,1,0)</f>
        <v>#REF!</v>
      </c>
    </row>
    <row r="901" spans="1:51">
      <c r="A901" s="187" t="str">
        <f>VLOOKUP(B901,'Item in worksheet'!J:J,1,0)</f>
        <v>UH12-2259</v>
      </c>
      <c r="B901" s="188" t="s">
        <v>776</v>
      </c>
      <c r="C901" s="188" t="s">
        <v>2033</v>
      </c>
      <c r="E901" s="188" t="s">
        <v>659</v>
      </c>
      <c r="F901" s="188" t="s">
        <v>1923</v>
      </c>
      <c r="G901" s="188" t="s">
        <v>34</v>
      </c>
      <c r="H901" s="188" t="s">
        <v>714</v>
      </c>
      <c r="I901" s="188" t="s">
        <v>58</v>
      </c>
      <c r="J901" s="188" t="s">
        <v>766</v>
      </c>
      <c r="K901" s="188" t="s">
        <v>777</v>
      </c>
      <c r="L901" s="189" t="s">
        <v>778</v>
      </c>
      <c r="M901" s="188" t="s">
        <v>40</v>
      </c>
      <c r="N901" s="188" t="s">
        <v>60</v>
      </c>
      <c r="O901" s="188" t="s">
        <v>34</v>
      </c>
      <c r="P901" s="188" t="s">
        <v>34</v>
      </c>
      <c r="Q901" s="188">
        <v>1</v>
      </c>
      <c r="V901" s="190">
        <v>30.89</v>
      </c>
      <c r="W901" s="190">
        <v>70</v>
      </c>
      <c r="Z901" s="188">
        <v>800</v>
      </c>
      <c r="AA901" s="188" t="s">
        <v>158</v>
      </c>
      <c r="AB901" s="188">
        <v>9</v>
      </c>
      <c r="AC901" s="188" t="s">
        <v>1898</v>
      </c>
      <c r="AG901" s="188" t="s">
        <v>42</v>
      </c>
      <c r="AH901" s="188" t="s">
        <v>34</v>
      </c>
      <c r="AI901" s="192" t="s">
        <v>34</v>
      </c>
      <c r="AN901" s="188" t="s">
        <v>4391</v>
      </c>
      <c r="AO901" s="188" t="s">
        <v>662</v>
      </c>
      <c r="AP901" s="188" t="s">
        <v>34</v>
      </c>
      <c r="AQ901" s="188" t="s">
        <v>717</v>
      </c>
      <c r="AR901" s="188" t="s">
        <v>34</v>
      </c>
      <c r="AT901" s="188" t="s">
        <v>49</v>
      </c>
      <c r="AV901" s="187" t="e">
        <f t="shared" si="8"/>
        <v>#N/A</v>
      </c>
      <c r="AW901" s="188">
        <v>0</v>
      </c>
      <c r="AX901" s="188">
        <v>0</v>
      </c>
      <c r="AY901" s="188" t="e">
        <f>VLOOKUP(B901,#REF!,1,0)</f>
        <v>#REF!</v>
      </c>
    </row>
    <row r="902" spans="1:51">
      <c r="A902" s="187" t="str">
        <f>VLOOKUP(B902,'Item in worksheet'!J:J,1,0)</f>
        <v>UH12-2260</v>
      </c>
      <c r="B902" s="188" t="s">
        <v>779</v>
      </c>
      <c r="C902" s="188" t="s">
        <v>2033</v>
      </c>
      <c r="E902" s="188" t="s">
        <v>659</v>
      </c>
      <c r="F902" s="188" t="s">
        <v>1923</v>
      </c>
      <c r="G902" s="188" t="s">
        <v>34</v>
      </c>
      <c r="H902" s="188" t="s">
        <v>714</v>
      </c>
      <c r="I902" s="188" t="s">
        <v>58</v>
      </c>
      <c r="J902" s="188" t="s">
        <v>766</v>
      </c>
      <c r="K902" s="188" t="s">
        <v>780</v>
      </c>
      <c r="L902" s="189" t="s">
        <v>778</v>
      </c>
      <c r="M902" s="188" t="s">
        <v>40</v>
      </c>
      <c r="N902" s="188" t="s">
        <v>60</v>
      </c>
      <c r="O902" s="188" t="s">
        <v>34</v>
      </c>
      <c r="P902" s="188" t="s">
        <v>34</v>
      </c>
      <c r="Q902" s="188">
        <v>1</v>
      </c>
      <c r="V902" s="190">
        <v>34.880000000000003</v>
      </c>
      <c r="W902" s="190">
        <v>80</v>
      </c>
      <c r="Z902" s="188">
        <v>800</v>
      </c>
      <c r="AA902" s="188" t="s">
        <v>158</v>
      </c>
      <c r="AB902" s="188">
        <v>9</v>
      </c>
      <c r="AC902" s="188" t="s">
        <v>1899</v>
      </c>
      <c r="AG902" s="188" t="s">
        <v>42</v>
      </c>
      <c r="AH902" s="188" t="s">
        <v>34</v>
      </c>
      <c r="AI902" s="192" t="s">
        <v>34</v>
      </c>
      <c r="AN902" s="188" t="s">
        <v>4391</v>
      </c>
      <c r="AO902" s="188" t="s">
        <v>662</v>
      </c>
      <c r="AP902" s="188" t="s">
        <v>34</v>
      </c>
      <c r="AQ902" s="188" t="s">
        <v>717</v>
      </c>
      <c r="AR902" s="188" t="s">
        <v>34</v>
      </c>
      <c r="AT902" s="188" t="s">
        <v>49</v>
      </c>
      <c r="AV902" s="187" t="e">
        <f t="shared" si="8"/>
        <v>#N/A</v>
      </c>
      <c r="AW902" s="188">
        <v>0</v>
      </c>
      <c r="AX902" s="188">
        <v>0</v>
      </c>
      <c r="AY902" s="188" t="e">
        <f>VLOOKUP(B902,#REF!,1,0)</f>
        <v>#REF!</v>
      </c>
    </row>
    <row r="903" spans="1:51">
      <c r="A903" s="187" t="str">
        <f>VLOOKUP(B903,'Item in worksheet'!J:J,1,0)</f>
        <v>UH10-2261</v>
      </c>
      <c r="B903" s="188" t="s">
        <v>781</v>
      </c>
      <c r="C903" s="188" t="s">
        <v>2034</v>
      </c>
      <c r="E903" s="188" t="s">
        <v>659</v>
      </c>
      <c r="F903" s="188" t="s">
        <v>1923</v>
      </c>
      <c r="G903" s="188" t="s">
        <v>34</v>
      </c>
      <c r="H903" s="188" t="s">
        <v>714</v>
      </c>
      <c r="I903" s="188" t="s">
        <v>36</v>
      </c>
      <c r="J903" s="188" t="s">
        <v>782</v>
      </c>
      <c r="K903" s="188" t="s">
        <v>783</v>
      </c>
      <c r="L903" s="189" t="s">
        <v>768</v>
      </c>
      <c r="M903" s="188" t="s">
        <v>40</v>
      </c>
      <c r="N903" s="188" t="s">
        <v>60</v>
      </c>
      <c r="O903" s="188" t="s">
        <v>34</v>
      </c>
      <c r="P903" s="188" t="s">
        <v>34</v>
      </c>
      <c r="Q903" s="188">
        <v>1</v>
      </c>
      <c r="V903" s="190">
        <v>26.21</v>
      </c>
      <c r="W903" s="190">
        <v>58.75</v>
      </c>
      <c r="Z903" s="188">
        <v>800</v>
      </c>
      <c r="AA903" s="188" t="s">
        <v>158</v>
      </c>
      <c r="AB903" s="188">
        <v>9</v>
      </c>
      <c r="AC903" s="188" t="s">
        <v>2035</v>
      </c>
      <c r="AG903" s="188" t="s">
        <v>42</v>
      </c>
      <c r="AH903" s="188" t="s">
        <v>34</v>
      </c>
      <c r="AI903" s="192" t="s">
        <v>34</v>
      </c>
      <c r="AN903" s="188" t="s">
        <v>4391</v>
      </c>
      <c r="AO903" s="188" t="s">
        <v>662</v>
      </c>
      <c r="AP903" s="188" t="s">
        <v>34</v>
      </c>
      <c r="AQ903" s="188" t="s">
        <v>717</v>
      </c>
      <c r="AR903" s="188" t="s">
        <v>34</v>
      </c>
      <c r="AT903" s="188" t="s">
        <v>49</v>
      </c>
      <c r="AV903" s="187" t="e">
        <f t="shared" si="8"/>
        <v>#N/A</v>
      </c>
      <c r="AW903" s="188">
        <v>0</v>
      </c>
      <c r="AX903" s="188">
        <v>0</v>
      </c>
      <c r="AY903" s="188" t="e">
        <f>VLOOKUP(B903,#REF!,1,0)</f>
        <v>#REF!</v>
      </c>
    </row>
    <row r="904" spans="1:51">
      <c r="A904" s="187" t="str">
        <f>VLOOKUP(B904,'Item in worksheet'!J:J,1,0)</f>
        <v>UH10-2262</v>
      </c>
      <c r="B904" s="188" t="s">
        <v>784</v>
      </c>
      <c r="C904" s="188" t="s">
        <v>2034</v>
      </c>
      <c r="E904" s="188" t="s">
        <v>659</v>
      </c>
      <c r="F904" s="188" t="s">
        <v>1923</v>
      </c>
      <c r="G904" s="188" t="s">
        <v>34</v>
      </c>
      <c r="H904" s="188" t="s">
        <v>714</v>
      </c>
      <c r="I904" s="188" t="s">
        <v>36</v>
      </c>
      <c r="J904" s="188" t="s">
        <v>782</v>
      </c>
      <c r="K904" s="188" t="s">
        <v>770</v>
      </c>
      <c r="L904" s="189" t="s">
        <v>771</v>
      </c>
      <c r="M904" s="188" t="s">
        <v>40</v>
      </c>
      <c r="N904" s="188" t="s">
        <v>60</v>
      </c>
      <c r="O904" s="188" t="s">
        <v>34</v>
      </c>
      <c r="P904" s="188" t="s">
        <v>34</v>
      </c>
      <c r="Q904" s="188">
        <v>1</v>
      </c>
      <c r="V904" s="190">
        <v>34.17</v>
      </c>
      <c r="W904" s="190">
        <v>74.400000000000006</v>
      </c>
      <c r="Z904" s="188">
        <v>800</v>
      </c>
      <c r="AA904" s="188" t="s">
        <v>158</v>
      </c>
      <c r="AB904" s="188">
        <v>9</v>
      </c>
      <c r="AC904" s="188" t="s">
        <v>45</v>
      </c>
      <c r="AG904" s="188" t="s">
        <v>42</v>
      </c>
      <c r="AH904" s="188" t="s">
        <v>34</v>
      </c>
      <c r="AI904" s="192" t="s">
        <v>34</v>
      </c>
      <c r="AN904" s="188" t="s">
        <v>4391</v>
      </c>
      <c r="AO904" s="188" t="s">
        <v>662</v>
      </c>
      <c r="AP904" s="188" t="s">
        <v>34</v>
      </c>
      <c r="AQ904" s="188" t="s">
        <v>717</v>
      </c>
      <c r="AR904" s="188" t="s">
        <v>34</v>
      </c>
      <c r="AT904" s="188" t="s">
        <v>49</v>
      </c>
      <c r="AV904" s="187" t="e">
        <f t="shared" si="8"/>
        <v>#N/A</v>
      </c>
      <c r="AW904" s="188">
        <v>0</v>
      </c>
      <c r="AX904" s="188">
        <v>0</v>
      </c>
      <c r="AY904" s="188" t="e">
        <f>VLOOKUP(B904,#REF!,1,0)</f>
        <v>#REF!</v>
      </c>
    </row>
    <row r="905" spans="1:51">
      <c r="A905" s="187" t="str">
        <f>VLOOKUP(B905,'Item in worksheet'!J:J,1,0)</f>
        <v>UH10-2263</v>
      </c>
      <c r="B905" s="188" t="s">
        <v>785</v>
      </c>
      <c r="C905" s="188" t="s">
        <v>2034</v>
      </c>
      <c r="E905" s="188" t="s">
        <v>659</v>
      </c>
      <c r="F905" s="188" t="s">
        <v>1923</v>
      </c>
      <c r="G905" s="188" t="s">
        <v>34</v>
      </c>
      <c r="H905" s="188" t="s">
        <v>714</v>
      </c>
      <c r="I905" s="188" t="s">
        <v>36</v>
      </c>
      <c r="J905" s="188" t="s">
        <v>782</v>
      </c>
      <c r="K905" s="188" t="s">
        <v>780</v>
      </c>
      <c r="L905" s="189" t="s">
        <v>771</v>
      </c>
      <c r="M905" s="188" t="s">
        <v>40</v>
      </c>
      <c r="N905" s="188" t="s">
        <v>60</v>
      </c>
      <c r="O905" s="188" t="s">
        <v>34</v>
      </c>
      <c r="P905" s="188" t="s">
        <v>34</v>
      </c>
      <c r="Q905" s="188">
        <v>1</v>
      </c>
      <c r="V905" s="190">
        <v>38.78</v>
      </c>
      <c r="W905" s="190">
        <v>84</v>
      </c>
      <c r="Z905" s="188">
        <v>800</v>
      </c>
      <c r="AA905" s="188" t="s">
        <v>158</v>
      </c>
      <c r="AB905" s="188">
        <v>9</v>
      </c>
      <c r="AC905" s="188" t="s">
        <v>53</v>
      </c>
      <c r="AG905" s="188" t="s">
        <v>42</v>
      </c>
      <c r="AH905" s="188" t="s">
        <v>34</v>
      </c>
      <c r="AI905" s="192" t="s">
        <v>34</v>
      </c>
      <c r="AN905" s="188" t="s">
        <v>4391</v>
      </c>
      <c r="AO905" s="188" t="s">
        <v>662</v>
      </c>
      <c r="AP905" s="188" t="s">
        <v>34</v>
      </c>
      <c r="AQ905" s="188" t="s">
        <v>717</v>
      </c>
      <c r="AR905" s="188" t="s">
        <v>34</v>
      </c>
      <c r="AT905" s="188" t="s">
        <v>49</v>
      </c>
      <c r="AV905" s="187" t="e">
        <f t="shared" si="8"/>
        <v>#N/A</v>
      </c>
      <c r="AW905" s="188">
        <v>0</v>
      </c>
      <c r="AX905" s="188">
        <v>0</v>
      </c>
      <c r="AY905" s="188" t="e">
        <f>VLOOKUP(B905,#REF!,1,0)</f>
        <v>#REF!</v>
      </c>
    </row>
    <row r="906" spans="1:51">
      <c r="A906" s="187" t="str">
        <f>VLOOKUP(B906,'Item in worksheet'!J:J,1,0)</f>
        <v>UH12-2264</v>
      </c>
      <c r="B906" s="188" t="s">
        <v>786</v>
      </c>
      <c r="C906" s="188" t="s">
        <v>2034</v>
      </c>
      <c r="E906" s="188" t="s">
        <v>659</v>
      </c>
      <c r="F906" s="188" t="s">
        <v>1923</v>
      </c>
      <c r="G906" s="188" t="s">
        <v>34</v>
      </c>
      <c r="H906" s="188" t="s">
        <v>714</v>
      </c>
      <c r="I906" s="188" t="s">
        <v>58</v>
      </c>
      <c r="J906" s="188" t="s">
        <v>782</v>
      </c>
      <c r="K906" s="188" t="s">
        <v>767</v>
      </c>
      <c r="L906" s="189" t="s">
        <v>775</v>
      </c>
      <c r="M906" s="188" t="s">
        <v>40</v>
      </c>
      <c r="N906" s="188" t="s">
        <v>60</v>
      </c>
      <c r="O906" s="188" t="s">
        <v>34</v>
      </c>
      <c r="P906" s="188" t="s">
        <v>34</v>
      </c>
      <c r="Q906" s="188">
        <v>1</v>
      </c>
      <c r="V906" s="190">
        <v>23.81</v>
      </c>
      <c r="W906" s="190">
        <v>51.7</v>
      </c>
      <c r="Z906" s="188">
        <v>800</v>
      </c>
      <c r="AA906" s="188" t="s">
        <v>158</v>
      </c>
      <c r="AB906" s="188">
        <v>9</v>
      </c>
      <c r="AC906" s="188" t="s">
        <v>1897</v>
      </c>
      <c r="AG906" s="188" t="s">
        <v>42</v>
      </c>
      <c r="AH906" s="188" t="s">
        <v>34</v>
      </c>
      <c r="AI906" s="192" t="s">
        <v>34</v>
      </c>
      <c r="AN906" s="188" t="s">
        <v>4391</v>
      </c>
      <c r="AO906" s="188" t="s">
        <v>662</v>
      </c>
      <c r="AP906" s="188" t="s">
        <v>34</v>
      </c>
      <c r="AQ906" s="188" t="s">
        <v>717</v>
      </c>
      <c r="AR906" s="188" t="s">
        <v>34</v>
      </c>
      <c r="AT906" s="188" t="s">
        <v>49</v>
      </c>
      <c r="AV906" s="187" t="e">
        <f t="shared" si="8"/>
        <v>#N/A</v>
      </c>
      <c r="AW906" s="188">
        <v>0</v>
      </c>
      <c r="AX906" s="188">
        <v>0</v>
      </c>
      <c r="AY906" s="188" t="e">
        <f>VLOOKUP(B906,#REF!,1,0)</f>
        <v>#REF!</v>
      </c>
    </row>
    <row r="907" spans="1:51">
      <c r="A907" s="187" t="str">
        <f>VLOOKUP(B907,'Item in worksheet'!J:J,1,0)</f>
        <v>UH12-2265</v>
      </c>
      <c r="B907" s="188" t="s">
        <v>787</v>
      </c>
      <c r="C907" s="188" t="s">
        <v>2034</v>
      </c>
      <c r="E907" s="188" t="s">
        <v>659</v>
      </c>
      <c r="F907" s="188" t="s">
        <v>1923</v>
      </c>
      <c r="G907" s="188" t="s">
        <v>34</v>
      </c>
      <c r="H907" s="188" t="s">
        <v>714</v>
      </c>
      <c r="I907" s="188" t="s">
        <v>58</v>
      </c>
      <c r="J907" s="188" t="s">
        <v>782</v>
      </c>
      <c r="K907" s="188" t="s">
        <v>770</v>
      </c>
      <c r="L907" s="189" t="s">
        <v>778</v>
      </c>
      <c r="M907" s="188" t="s">
        <v>40</v>
      </c>
      <c r="N907" s="188" t="s">
        <v>60</v>
      </c>
      <c r="O907" s="188" t="s">
        <v>34</v>
      </c>
      <c r="P907" s="188" t="s">
        <v>34</v>
      </c>
      <c r="Q907" s="188">
        <v>1</v>
      </c>
      <c r="V907" s="190">
        <v>30.89</v>
      </c>
      <c r="W907" s="190">
        <v>70</v>
      </c>
      <c r="Z907" s="188">
        <v>800</v>
      </c>
      <c r="AA907" s="188" t="s">
        <v>158</v>
      </c>
      <c r="AB907" s="188">
        <v>9</v>
      </c>
      <c r="AC907" s="188" t="s">
        <v>1898</v>
      </c>
      <c r="AG907" s="188" t="s">
        <v>42</v>
      </c>
      <c r="AH907" s="188" t="s">
        <v>34</v>
      </c>
      <c r="AI907" s="192" t="s">
        <v>34</v>
      </c>
      <c r="AN907" s="188" t="s">
        <v>4391</v>
      </c>
      <c r="AO907" s="188" t="s">
        <v>662</v>
      </c>
      <c r="AP907" s="188" t="s">
        <v>34</v>
      </c>
      <c r="AQ907" s="188" t="s">
        <v>717</v>
      </c>
      <c r="AR907" s="188" t="s">
        <v>34</v>
      </c>
      <c r="AT907" s="188" t="s">
        <v>49</v>
      </c>
      <c r="AV907" s="187" t="e">
        <f t="shared" si="8"/>
        <v>#N/A</v>
      </c>
      <c r="AW907" s="188">
        <v>0</v>
      </c>
      <c r="AX907" s="188">
        <v>0</v>
      </c>
      <c r="AY907" s="188" t="e">
        <f>VLOOKUP(B907,#REF!,1,0)</f>
        <v>#REF!</v>
      </c>
    </row>
    <row r="908" spans="1:51">
      <c r="A908" s="187" t="str">
        <f>VLOOKUP(B908,'Item in worksheet'!J:J,1,0)</f>
        <v>UH12-2266</v>
      </c>
      <c r="B908" s="188" t="s">
        <v>788</v>
      </c>
      <c r="C908" s="188" t="s">
        <v>2034</v>
      </c>
      <c r="E908" s="188" t="s">
        <v>659</v>
      </c>
      <c r="F908" s="188" t="s">
        <v>1923</v>
      </c>
      <c r="G908" s="188" t="s">
        <v>34</v>
      </c>
      <c r="H908" s="188" t="s">
        <v>714</v>
      </c>
      <c r="I908" s="188" t="s">
        <v>58</v>
      </c>
      <c r="J908" s="188" t="s">
        <v>782</v>
      </c>
      <c r="K908" s="188" t="s">
        <v>780</v>
      </c>
      <c r="L908" s="189" t="s">
        <v>778</v>
      </c>
      <c r="M908" s="188" t="s">
        <v>40</v>
      </c>
      <c r="N908" s="188" t="s">
        <v>60</v>
      </c>
      <c r="O908" s="188" t="s">
        <v>34</v>
      </c>
      <c r="P908" s="188" t="s">
        <v>34</v>
      </c>
      <c r="Q908" s="188">
        <v>1</v>
      </c>
      <c r="V908" s="190">
        <v>34.880000000000003</v>
      </c>
      <c r="W908" s="190">
        <v>80</v>
      </c>
      <c r="Z908" s="188">
        <v>800</v>
      </c>
      <c r="AA908" s="188" t="s">
        <v>158</v>
      </c>
      <c r="AB908" s="188">
        <v>9</v>
      </c>
      <c r="AC908" s="188" t="s">
        <v>1899</v>
      </c>
      <c r="AG908" s="188" t="s">
        <v>42</v>
      </c>
      <c r="AH908" s="188" t="s">
        <v>34</v>
      </c>
      <c r="AI908" s="192" t="s">
        <v>34</v>
      </c>
      <c r="AN908" s="188" t="s">
        <v>4391</v>
      </c>
      <c r="AO908" s="188" t="s">
        <v>662</v>
      </c>
      <c r="AP908" s="188" t="s">
        <v>34</v>
      </c>
      <c r="AQ908" s="188" t="s">
        <v>717</v>
      </c>
      <c r="AR908" s="188" t="s">
        <v>34</v>
      </c>
      <c r="AT908" s="188" t="s">
        <v>49</v>
      </c>
      <c r="AV908" s="187" t="e">
        <f t="shared" si="8"/>
        <v>#N/A</v>
      </c>
      <c r="AW908" s="188">
        <v>0</v>
      </c>
      <c r="AX908" s="188">
        <v>0</v>
      </c>
      <c r="AY908" s="188" t="e">
        <f>VLOOKUP(B908,#REF!,1,0)</f>
        <v>#REF!</v>
      </c>
    </row>
    <row r="909" spans="1:51">
      <c r="A909" s="187" t="str">
        <f>VLOOKUP(B909,'Item in worksheet'!J:J,1,0)</f>
        <v>UH10-0223</v>
      </c>
      <c r="B909" s="188" t="s">
        <v>1701</v>
      </c>
      <c r="C909" s="188" t="s">
        <v>4665</v>
      </c>
      <c r="F909" s="188" t="s">
        <v>1923</v>
      </c>
      <c r="G909" s="188" t="s">
        <v>34</v>
      </c>
      <c r="H909" s="188" t="s">
        <v>714</v>
      </c>
      <c r="I909" s="188" t="s">
        <v>58</v>
      </c>
      <c r="J909" s="188" t="s">
        <v>782</v>
      </c>
      <c r="K909" s="188" t="s">
        <v>780</v>
      </c>
      <c r="L909" s="189" t="s">
        <v>778</v>
      </c>
      <c r="M909" s="188" t="s">
        <v>40</v>
      </c>
      <c r="N909" s="188" t="s">
        <v>60</v>
      </c>
      <c r="O909" s="188" t="s">
        <v>34</v>
      </c>
      <c r="P909" s="188" t="s">
        <v>34</v>
      </c>
      <c r="Q909" s="188">
        <v>1</v>
      </c>
      <c r="V909" s="190">
        <v>34.880000000000003</v>
      </c>
      <c r="W909" s="190">
        <v>80</v>
      </c>
      <c r="Z909" s="188">
        <v>800</v>
      </c>
      <c r="AA909" s="188" t="s">
        <v>158</v>
      </c>
      <c r="AB909" s="188">
        <v>9</v>
      </c>
      <c r="AC909" s="188" t="s">
        <v>45</v>
      </c>
      <c r="AG909" s="188" t="s">
        <v>42</v>
      </c>
      <c r="AH909" s="188" t="s">
        <v>34</v>
      </c>
      <c r="AI909" s="192" t="s">
        <v>34</v>
      </c>
      <c r="AN909" s="188" t="s">
        <v>4391</v>
      </c>
      <c r="AO909" s="188" t="s">
        <v>662</v>
      </c>
      <c r="AP909" s="188" t="s">
        <v>34</v>
      </c>
      <c r="AQ909" s="188" t="s">
        <v>717</v>
      </c>
      <c r="AR909" s="188" t="s">
        <v>34</v>
      </c>
      <c r="AT909" s="188" t="s">
        <v>49</v>
      </c>
      <c r="AV909" s="187" t="e">
        <f t="shared" si="8"/>
        <v>#N/A</v>
      </c>
      <c r="AW909" s="188">
        <v>0</v>
      </c>
      <c r="AX909" s="188">
        <v>0</v>
      </c>
      <c r="AY909" s="188" t="e">
        <f>VLOOKUP(B909,#REF!,1,0)</f>
        <v>#REF!</v>
      </c>
    </row>
    <row r="910" spans="1:51">
      <c r="A910" s="187" t="str">
        <f>VLOOKUP(B910,'Item in worksheet'!J:J,1,0)</f>
        <v>UH10-0224</v>
      </c>
      <c r="B910" s="188" t="s">
        <v>1702</v>
      </c>
      <c r="C910" s="188" t="s">
        <v>4665</v>
      </c>
      <c r="F910" s="188" t="s">
        <v>1923</v>
      </c>
      <c r="G910" s="188" t="s">
        <v>34</v>
      </c>
      <c r="H910" s="188" t="s">
        <v>714</v>
      </c>
      <c r="I910" s="188" t="s">
        <v>58</v>
      </c>
      <c r="J910" s="188" t="s">
        <v>782</v>
      </c>
      <c r="K910" s="188" t="s">
        <v>780</v>
      </c>
      <c r="L910" s="189" t="s">
        <v>778</v>
      </c>
      <c r="M910" s="188" t="s">
        <v>40</v>
      </c>
      <c r="N910" s="188" t="s">
        <v>60</v>
      </c>
      <c r="O910" s="188" t="s">
        <v>34</v>
      </c>
      <c r="P910" s="188" t="s">
        <v>34</v>
      </c>
      <c r="Q910" s="188">
        <v>1</v>
      </c>
      <c r="V910" s="190">
        <v>34.880000000000003</v>
      </c>
      <c r="W910" s="190">
        <v>80</v>
      </c>
      <c r="Z910" s="188">
        <v>800</v>
      </c>
      <c r="AA910" s="188" t="s">
        <v>158</v>
      </c>
      <c r="AB910" s="188">
        <v>9</v>
      </c>
      <c r="AC910" s="188" t="s">
        <v>53</v>
      </c>
      <c r="AG910" s="188" t="s">
        <v>42</v>
      </c>
      <c r="AH910" s="188" t="s">
        <v>34</v>
      </c>
      <c r="AI910" s="192" t="s">
        <v>34</v>
      </c>
      <c r="AN910" s="188" t="s">
        <v>4391</v>
      </c>
      <c r="AO910" s="188" t="s">
        <v>662</v>
      </c>
      <c r="AP910" s="188" t="s">
        <v>34</v>
      </c>
      <c r="AQ910" s="188" t="s">
        <v>717</v>
      </c>
      <c r="AR910" s="188" t="s">
        <v>34</v>
      </c>
      <c r="AT910" s="188" t="s">
        <v>49</v>
      </c>
      <c r="AV910" s="187" t="e">
        <f t="shared" si="8"/>
        <v>#N/A</v>
      </c>
      <c r="AW910" s="188">
        <v>0</v>
      </c>
      <c r="AX910" s="188">
        <v>0</v>
      </c>
      <c r="AY910" s="188" t="e">
        <f>VLOOKUP(B910,#REF!,1,0)</f>
        <v>#REF!</v>
      </c>
    </row>
    <row r="911" spans="1:51">
      <c r="A911" s="187" t="str">
        <f>VLOOKUP(B911,'Item in worksheet'!J:J,1,0)</f>
        <v>UH12-0225</v>
      </c>
      <c r="B911" s="188" t="s">
        <v>1703</v>
      </c>
      <c r="C911" s="188" t="s">
        <v>4665</v>
      </c>
      <c r="F911" s="188" t="s">
        <v>1923</v>
      </c>
      <c r="G911" s="188" t="s">
        <v>34</v>
      </c>
      <c r="H911" s="188" t="s">
        <v>714</v>
      </c>
      <c r="I911" s="188" t="s">
        <v>58</v>
      </c>
      <c r="J911" s="188" t="s">
        <v>782</v>
      </c>
      <c r="K911" s="188" t="s">
        <v>780</v>
      </c>
      <c r="L911" s="189" t="s">
        <v>778</v>
      </c>
      <c r="M911" s="188" t="s">
        <v>40</v>
      </c>
      <c r="N911" s="188" t="s">
        <v>60</v>
      </c>
      <c r="O911" s="188" t="s">
        <v>34</v>
      </c>
      <c r="P911" s="188" t="s">
        <v>34</v>
      </c>
      <c r="Q911" s="188">
        <v>1</v>
      </c>
      <c r="V911" s="190">
        <v>34.880000000000003</v>
      </c>
      <c r="W911" s="190">
        <v>80</v>
      </c>
      <c r="Z911" s="188">
        <v>800</v>
      </c>
      <c r="AA911" s="188" t="s">
        <v>158</v>
      </c>
      <c r="AB911" s="188">
        <v>9</v>
      </c>
      <c r="AC911" s="188" t="s">
        <v>1898</v>
      </c>
      <c r="AG911" s="188" t="s">
        <v>42</v>
      </c>
      <c r="AH911" s="188" t="s">
        <v>34</v>
      </c>
      <c r="AI911" s="192" t="s">
        <v>34</v>
      </c>
      <c r="AN911" s="188" t="s">
        <v>4391</v>
      </c>
      <c r="AO911" s="188" t="s">
        <v>662</v>
      </c>
      <c r="AP911" s="188" t="s">
        <v>34</v>
      </c>
      <c r="AQ911" s="188" t="s">
        <v>717</v>
      </c>
      <c r="AR911" s="188" t="s">
        <v>34</v>
      </c>
      <c r="AT911" s="188" t="s">
        <v>49</v>
      </c>
      <c r="AV911" s="187" t="e">
        <f t="shared" si="8"/>
        <v>#N/A</v>
      </c>
      <c r="AW911" s="188">
        <v>0</v>
      </c>
      <c r="AX911" s="188">
        <v>0</v>
      </c>
      <c r="AY911" s="188" t="e">
        <f>VLOOKUP(B911,#REF!,1,0)</f>
        <v>#REF!</v>
      </c>
    </row>
    <row r="912" spans="1:51">
      <c r="A912" s="187" t="str">
        <f>VLOOKUP(B912,'Item in worksheet'!J:J,1,0)</f>
        <v>UH12-0226</v>
      </c>
      <c r="B912" s="188" t="s">
        <v>1704</v>
      </c>
      <c r="C912" s="188" t="s">
        <v>4665</v>
      </c>
      <c r="F912" s="188" t="s">
        <v>1923</v>
      </c>
      <c r="G912" s="188" t="s">
        <v>34</v>
      </c>
      <c r="H912" s="188" t="s">
        <v>714</v>
      </c>
      <c r="I912" s="188" t="s">
        <v>58</v>
      </c>
      <c r="J912" s="188" t="s">
        <v>782</v>
      </c>
      <c r="K912" s="188" t="s">
        <v>780</v>
      </c>
      <c r="L912" s="189" t="s">
        <v>778</v>
      </c>
      <c r="M912" s="188" t="s">
        <v>40</v>
      </c>
      <c r="N912" s="188" t="s">
        <v>60</v>
      </c>
      <c r="O912" s="188" t="s">
        <v>34</v>
      </c>
      <c r="P912" s="188" t="s">
        <v>34</v>
      </c>
      <c r="Q912" s="188">
        <v>1</v>
      </c>
      <c r="V912" s="190">
        <v>34.880000000000003</v>
      </c>
      <c r="W912" s="190">
        <v>80</v>
      </c>
      <c r="Z912" s="188">
        <v>800</v>
      </c>
      <c r="AA912" s="188" t="s">
        <v>158</v>
      </c>
      <c r="AB912" s="188">
        <v>9</v>
      </c>
      <c r="AC912" s="188" t="s">
        <v>1899</v>
      </c>
      <c r="AG912" s="188" t="s">
        <v>42</v>
      </c>
      <c r="AH912" s="188" t="s">
        <v>34</v>
      </c>
      <c r="AI912" s="192" t="s">
        <v>34</v>
      </c>
      <c r="AN912" s="188" t="s">
        <v>4391</v>
      </c>
      <c r="AO912" s="188" t="s">
        <v>662</v>
      </c>
      <c r="AP912" s="188" t="s">
        <v>34</v>
      </c>
      <c r="AQ912" s="188" t="s">
        <v>717</v>
      </c>
      <c r="AR912" s="188" t="s">
        <v>34</v>
      </c>
      <c r="AT912" s="188" t="s">
        <v>49</v>
      </c>
      <c r="AV912" s="187" t="e">
        <f t="shared" si="8"/>
        <v>#N/A</v>
      </c>
      <c r="AW912" s="188">
        <v>0</v>
      </c>
      <c r="AX912" s="188">
        <v>0</v>
      </c>
      <c r="AY912" s="188" t="e">
        <f>VLOOKUP(B912,#REF!,1,0)</f>
        <v>#REF!</v>
      </c>
    </row>
    <row r="913" spans="1:51">
      <c r="A913" s="187" t="str">
        <f>VLOOKUP(B913,'Item in worksheet'!J:J,1,0)</f>
        <v>UH10-2149</v>
      </c>
      <c r="B913" s="188" t="s">
        <v>1705</v>
      </c>
      <c r="C913" s="188" t="s">
        <v>2036</v>
      </c>
      <c r="F913" s="188" t="s">
        <v>1923</v>
      </c>
      <c r="G913" s="188" t="s">
        <v>34</v>
      </c>
      <c r="H913" s="188" t="s">
        <v>714</v>
      </c>
      <c r="I913" s="188" t="s">
        <v>58</v>
      </c>
      <c r="J913" s="188" t="s">
        <v>782</v>
      </c>
      <c r="K913" s="188" t="s">
        <v>780</v>
      </c>
      <c r="L913" s="189" t="s">
        <v>778</v>
      </c>
      <c r="M913" s="188" t="s">
        <v>40</v>
      </c>
      <c r="N913" s="188" t="s">
        <v>60</v>
      </c>
      <c r="O913" s="188" t="s">
        <v>34</v>
      </c>
      <c r="P913" s="188" t="s">
        <v>34</v>
      </c>
      <c r="Q913" s="188">
        <v>1</v>
      </c>
      <c r="V913" s="190">
        <v>34.880000000000003</v>
      </c>
      <c r="W913" s="190">
        <v>80</v>
      </c>
      <c r="Z913" s="188">
        <v>800</v>
      </c>
      <c r="AA913" s="188" t="s">
        <v>158</v>
      </c>
      <c r="AB913" s="188">
        <v>9</v>
      </c>
      <c r="AC913" s="188" t="s">
        <v>45</v>
      </c>
      <c r="AG913" s="188" t="s">
        <v>42</v>
      </c>
      <c r="AH913" s="188" t="s">
        <v>34</v>
      </c>
      <c r="AI913" s="192" t="s">
        <v>34</v>
      </c>
      <c r="AN913" s="188" t="s">
        <v>4391</v>
      </c>
      <c r="AO913" s="188" t="s">
        <v>662</v>
      </c>
      <c r="AP913" s="188" t="s">
        <v>34</v>
      </c>
      <c r="AQ913" s="188" t="s">
        <v>717</v>
      </c>
      <c r="AR913" s="188" t="s">
        <v>34</v>
      </c>
      <c r="AT913" s="188" t="s">
        <v>49</v>
      </c>
      <c r="AV913" s="187" t="e">
        <f t="shared" si="8"/>
        <v>#N/A</v>
      </c>
      <c r="AW913" s="188">
        <v>0</v>
      </c>
      <c r="AX913" s="188">
        <v>0</v>
      </c>
      <c r="AY913" s="188" t="e">
        <f>VLOOKUP(B913,#REF!,1,0)</f>
        <v>#REF!</v>
      </c>
    </row>
    <row r="914" spans="1:51">
      <c r="A914" s="187" t="str">
        <f>VLOOKUP(B914,'Item in worksheet'!J:J,1,0)</f>
        <v>UH10-2150</v>
      </c>
      <c r="B914" s="188" t="s">
        <v>1706</v>
      </c>
      <c r="C914" s="188" t="s">
        <v>2036</v>
      </c>
      <c r="F914" s="188" t="s">
        <v>1923</v>
      </c>
      <c r="G914" s="188" t="s">
        <v>34</v>
      </c>
      <c r="H914" s="188" t="s">
        <v>714</v>
      </c>
      <c r="I914" s="188" t="s">
        <v>58</v>
      </c>
      <c r="J914" s="188" t="s">
        <v>782</v>
      </c>
      <c r="K914" s="188" t="s">
        <v>780</v>
      </c>
      <c r="L914" s="189" t="s">
        <v>778</v>
      </c>
      <c r="M914" s="188" t="s">
        <v>40</v>
      </c>
      <c r="N914" s="188" t="s">
        <v>60</v>
      </c>
      <c r="O914" s="188" t="s">
        <v>34</v>
      </c>
      <c r="P914" s="188" t="s">
        <v>34</v>
      </c>
      <c r="Q914" s="188">
        <v>1</v>
      </c>
      <c r="V914" s="190">
        <v>34.880000000000003</v>
      </c>
      <c r="W914" s="190">
        <v>80</v>
      </c>
      <c r="Z914" s="188">
        <v>800</v>
      </c>
      <c r="AA914" s="188" t="s">
        <v>158</v>
      </c>
      <c r="AB914" s="188">
        <v>9</v>
      </c>
      <c r="AC914" s="188" t="s">
        <v>53</v>
      </c>
      <c r="AG914" s="188" t="s">
        <v>42</v>
      </c>
      <c r="AH914" s="188" t="s">
        <v>34</v>
      </c>
      <c r="AI914" s="192" t="s">
        <v>34</v>
      </c>
      <c r="AN914" s="188" t="s">
        <v>4391</v>
      </c>
      <c r="AO914" s="188" t="s">
        <v>662</v>
      </c>
      <c r="AP914" s="188" t="s">
        <v>34</v>
      </c>
      <c r="AQ914" s="188" t="s">
        <v>717</v>
      </c>
      <c r="AR914" s="188" t="s">
        <v>34</v>
      </c>
      <c r="AT914" s="188" t="s">
        <v>49</v>
      </c>
      <c r="AV914" s="187" t="e">
        <f t="shared" si="8"/>
        <v>#N/A</v>
      </c>
      <c r="AW914" s="188">
        <v>0</v>
      </c>
      <c r="AX914" s="188">
        <v>0</v>
      </c>
      <c r="AY914" s="188" t="e">
        <f>VLOOKUP(B914,#REF!,1,0)</f>
        <v>#REF!</v>
      </c>
    </row>
    <row r="915" spans="1:51">
      <c r="A915" s="187" t="str">
        <f>VLOOKUP(B915,'Item in worksheet'!J:J,1,0)</f>
        <v>UH12-2151</v>
      </c>
      <c r="B915" s="188" t="s">
        <v>1707</v>
      </c>
      <c r="C915" s="188" t="s">
        <v>2036</v>
      </c>
      <c r="F915" s="188" t="s">
        <v>1923</v>
      </c>
      <c r="G915" s="188" t="s">
        <v>34</v>
      </c>
      <c r="H915" s="188" t="s">
        <v>714</v>
      </c>
      <c r="I915" s="188" t="s">
        <v>58</v>
      </c>
      <c r="J915" s="188" t="s">
        <v>782</v>
      </c>
      <c r="K915" s="188" t="s">
        <v>780</v>
      </c>
      <c r="L915" s="189" t="s">
        <v>778</v>
      </c>
      <c r="M915" s="188" t="s">
        <v>40</v>
      </c>
      <c r="N915" s="188" t="s">
        <v>60</v>
      </c>
      <c r="O915" s="188" t="s">
        <v>34</v>
      </c>
      <c r="P915" s="188" t="s">
        <v>34</v>
      </c>
      <c r="Q915" s="188">
        <v>1</v>
      </c>
      <c r="V915" s="190">
        <v>34.880000000000003</v>
      </c>
      <c r="W915" s="190">
        <v>80</v>
      </c>
      <c r="Z915" s="188">
        <v>800</v>
      </c>
      <c r="AA915" s="188" t="s">
        <v>158</v>
      </c>
      <c r="AB915" s="188">
        <v>9</v>
      </c>
      <c r="AC915" s="188" t="s">
        <v>1898</v>
      </c>
      <c r="AG915" s="188" t="s">
        <v>42</v>
      </c>
      <c r="AH915" s="188" t="s">
        <v>34</v>
      </c>
      <c r="AI915" s="192" t="s">
        <v>34</v>
      </c>
      <c r="AN915" s="188" t="s">
        <v>4391</v>
      </c>
      <c r="AO915" s="188" t="s">
        <v>662</v>
      </c>
      <c r="AP915" s="188" t="s">
        <v>34</v>
      </c>
      <c r="AQ915" s="188" t="s">
        <v>717</v>
      </c>
      <c r="AR915" s="188" t="s">
        <v>34</v>
      </c>
      <c r="AT915" s="188" t="s">
        <v>49</v>
      </c>
      <c r="AV915" s="187" t="e">
        <f t="shared" si="8"/>
        <v>#N/A</v>
      </c>
      <c r="AW915" s="188">
        <v>0</v>
      </c>
      <c r="AX915" s="188">
        <v>0</v>
      </c>
      <c r="AY915" s="188" t="e">
        <f>VLOOKUP(B915,#REF!,1,0)</f>
        <v>#REF!</v>
      </c>
    </row>
    <row r="916" spans="1:51">
      <c r="A916" s="187" t="str">
        <f>VLOOKUP(B916,'Item in worksheet'!J:J,1,0)</f>
        <v>UH12-2152</v>
      </c>
      <c r="B916" s="188" t="s">
        <v>1708</v>
      </c>
      <c r="C916" s="188" t="s">
        <v>2036</v>
      </c>
      <c r="F916" s="188" t="s">
        <v>1923</v>
      </c>
      <c r="G916" s="188" t="s">
        <v>34</v>
      </c>
      <c r="H916" s="188" t="s">
        <v>714</v>
      </c>
      <c r="I916" s="188" t="s">
        <v>58</v>
      </c>
      <c r="J916" s="188" t="s">
        <v>782</v>
      </c>
      <c r="K916" s="188" t="s">
        <v>780</v>
      </c>
      <c r="L916" s="189" t="s">
        <v>778</v>
      </c>
      <c r="M916" s="188" t="s">
        <v>40</v>
      </c>
      <c r="N916" s="188" t="s">
        <v>60</v>
      </c>
      <c r="O916" s="188" t="s">
        <v>34</v>
      </c>
      <c r="P916" s="188" t="s">
        <v>34</v>
      </c>
      <c r="Q916" s="188">
        <v>1</v>
      </c>
      <c r="V916" s="190">
        <v>34.880000000000003</v>
      </c>
      <c r="W916" s="190">
        <v>80</v>
      </c>
      <c r="Z916" s="188">
        <v>800</v>
      </c>
      <c r="AA916" s="188" t="s">
        <v>158</v>
      </c>
      <c r="AB916" s="188">
        <v>9</v>
      </c>
      <c r="AC916" s="188" t="s">
        <v>1899</v>
      </c>
      <c r="AG916" s="188" t="s">
        <v>42</v>
      </c>
      <c r="AH916" s="188" t="s">
        <v>34</v>
      </c>
      <c r="AI916" s="192" t="s">
        <v>34</v>
      </c>
      <c r="AN916" s="188" t="s">
        <v>4391</v>
      </c>
      <c r="AO916" s="188" t="s">
        <v>662</v>
      </c>
      <c r="AP916" s="188" t="s">
        <v>34</v>
      </c>
      <c r="AQ916" s="188" t="s">
        <v>717</v>
      </c>
      <c r="AR916" s="188" t="s">
        <v>34</v>
      </c>
      <c r="AT916" s="188" t="s">
        <v>49</v>
      </c>
      <c r="AV916" s="187" t="e">
        <f t="shared" si="8"/>
        <v>#N/A</v>
      </c>
      <c r="AW916" s="188">
        <v>0</v>
      </c>
      <c r="AX916" s="188">
        <v>0</v>
      </c>
      <c r="AY916" s="188" t="e">
        <f>VLOOKUP(B916,#REF!,1,0)</f>
        <v>#REF!</v>
      </c>
    </row>
    <row r="917" spans="1:51">
      <c r="A917" s="187" t="str">
        <f>VLOOKUP(B917,'Item in worksheet'!J:J,1,0)</f>
        <v>UHK10-0036</v>
      </c>
      <c r="B917" s="188" t="s">
        <v>789</v>
      </c>
      <c r="C917" s="188" t="s">
        <v>2037</v>
      </c>
      <c r="E917" s="188" t="s">
        <v>683</v>
      </c>
      <c r="F917" s="188" t="s">
        <v>2530</v>
      </c>
      <c r="G917" s="188" t="s">
        <v>34</v>
      </c>
      <c r="H917" s="188" t="s">
        <v>791</v>
      </c>
      <c r="I917" s="188" t="s">
        <v>36</v>
      </c>
      <c r="J917" s="188" t="s">
        <v>792</v>
      </c>
      <c r="K917" s="188" t="s">
        <v>793</v>
      </c>
      <c r="L917" s="189" t="s">
        <v>678</v>
      </c>
      <c r="M917" s="188" t="s">
        <v>40</v>
      </c>
      <c r="N917" s="188" t="s">
        <v>41</v>
      </c>
      <c r="O917" s="188" t="s">
        <v>34</v>
      </c>
      <c r="P917" s="188" t="s">
        <v>34</v>
      </c>
      <c r="Q917" s="188">
        <v>1</v>
      </c>
      <c r="V917" s="190">
        <v>18.239999999999998</v>
      </c>
      <c r="W917" s="190">
        <v>39.74</v>
      </c>
      <c r="Z917" s="188">
        <v>800</v>
      </c>
      <c r="AA917" s="188" t="s">
        <v>44</v>
      </c>
      <c r="AB917" s="188">
        <v>9</v>
      </c>
      <c r="AC917" s="187" t="s">
        <v>2113</v>
      </c>
      <c r="AD917" s="187"/>
      <c r="AG917" s="188" t="s">
        <v>42</v>
      </c>
      <c r="AH917" s="188" t="s">
        <v>34</v>
      </c>
      <c r="AI917" s="192" t="s">
        <v>34</v>
      </c>
      <c r="AN917" s="188" t="s">
        <v>4391</v>
      </c>
      <c r="AO917" s="188" t="s">
        <v>662</v>
      </c>
      <c r="AP917" s="188" t="s">
        <v>34</v>
      </c>
      <c r="AQ917" s="188" t="s">
        <v>48</v>
      </c>
      <c r="AR917" s="188" t="s">
        <v>34</v>
      </c>
      <c r="AT917" s="188" t="s">
        <v>49</v>
      </c>
      <c r="AV917" s="187" t="e">
        <f t="shared" si="8"/>
        <v>#N/A</v>
      </c>
      <c r="AW917" s="188">
        <v>0</v>
      </c>
      <c r="AX917" s="188">
        <v>0</v>
      </c>
      <c r="AY917" s="188" t="e">
        <f>VLOOKUP(B917,#REF!,1,0)</f>
        <v>#REF!</v>
      </c>
    </row>
    <row r="918" spans="1:51">
      <c r="A918" s="187" t="str">
        <f>VLOOKUP(B918,'Item in worksheet'!J:J,1,0)</f>
        <v>UHK10-0036</v>
      </c>
      <c r="B918" s="188" t="s">
        <v>789</v>
      </c>
      <c r="C918" s="188" t="s">
        <v>2037</v>
      </c>
      <c r="E918" s="188" t="s">
        <v>683</v>
      </c>
      <c r="F918" s="188" t="s">
        <v>2530</v>
      </c>
      <c r="G918" s="188" t="s">
        <v>34</v>
      </c>
      <c r="H918" s="188" t="s">
        <v>791</v>
      </c>
      <c r="I918" s="188" t="s">
        <v>36</v>
      </c>
      <c r="J918" s="188" t="s">
        <v>792</v>
      </c>
      <c r="K918" s="188" t="s">
        <v>793</v>
      </c>
      <c r="L918" s="189" t="s">
        <v>678</v>
      </c>
      <c r="M918" s="188" t="s">
        <v>40</v>
      </c>
      <c r="N918" s="188" t="s">
        <v>60</v>
      </c>
      <c r="O918" s="188" t="s">
        <v>34</v>
      </c>
      <c r="P918" s="188" t="s">
        <v>34</v>
      </c>
      <c r="Q918" s="188">
        <v>1</v>
      </c>
      <c r="V918" s="190">
        <v>18.239999999999998</v>
      </c>
      <c r="W918" s="190">
        <v>39.74</v>
      </c>
      <c r="Z918" s="188">
        <v>800</v>
      </c>
      <c r="AA918" s="188" t="s">
        <v>44</v>
      </c>
      <c r="AB918" s="188">
        <v>9</v>
      </c>
      <c r="AC918" s="187" t="s">
        <v>2113</v>
      </c>
      <c r="AD918" s="187"/>
      <c r="AG918" s="188" t="s">
        <v>42</v>
      </c>
      <c r="AH918" s="188" t="s">
        <v>34</v>
      </c>
      <c r="AI918" s="192" t="s">
        <v>34</v>
      </c>
      <c r="AN918" s="188" t="s">
        <v>4391</v>
      </c>
      <c r="AO918" s="188" t="s">
        <v>662</v>
      </c>
      <c r="AP918" s="188" t="s">
        <v>34</v>
      </c>
      <c r="AQ918" s="188" t="s">
        <v>48</v>
      </c>
      <c r="AR918" s="188" t="s">
        <v>34</v>
      </c>
      <c r="AT918" s="188" t="s">
        <v>49</v>
      </c>
      <c r="AV918" s="187" t="e">
        <f t="shared" si="8"/>
        <v>#N/A</v>
      </c>
      <c r="AW918" s="188">
        <v>0</v>
      </c>
      <c r="AX918" s="188">
        <v>0</v>
      </c>
      <c r="AY918" s="188" t="e">
        <f>VLOOKUP(B918,#REF!,1,0)</f>
        <v>#REF!</v>
      </c>
    </row>
    <row r="919" spans="1:51">
      <c r="A919" s="187" t="str">
        <f>VLOOKUP(B919,'Item in worksheet'!J:J,1,0)</f>
        <v>UHK10-0037</v>
      </c>
      <c r="B919" s="188" t="s">
        <v>794</v>
      </c>
      <c r="C919" s="188" t="s">
        <v>2037</v>
      </c>
      <c r="E919" s="188" t="s">
        <v>683</v>
      </c>
      <c r="F919" s="188" t="s">
        <v>2530</v>
      </c>
      <c r="G919" s="188" t="s">
        <v>34</v>
      </c>
      <c r="H919" s="188" t="s">
        <v>791</v>
      </c>
      <c r="I919" s="188" t="s">
        <v>36</v>
      </c>
      <c r="J919" s="188" t="s">
        <v>792</v>
      </c>
      <c r="K919" s="188" t="s">
        <v>693</v>
      </c>
      <c r="L919" s="189" t="s">
        <v>688</v>
      </c>
      <c r="M919" s="188" t="s">
        <v>40</v>
      </c>
      <c r="N919" s="188" t="s">
        <v>60</v>
      </c>
      <c r="O919" s="188" t="s">
        <v>34</v>
      </c>
      <c r="P919" s="188" t="s">
        <v>34</v>
      </c>
      <c r="Q919" s="188">
        <v>1</v>
      </c>
      <c r="V919" s="190">
        <v>22.25</v>
      </c>
      <c r="W919" s="190">
        <v>51.84</v>
      </c>
      <c r="Z919" s="188">
        <v>800</v>
      </c>
      <c r="AA919" s="188" t="s">
        <v>44</v>
      </c>
      <c r="AB919" s="188">
        <v>9</v>
      </c>
      <c r="AC919" s="187" t="s">
        <v>2114</v>
      </c>
      <c r="AD919" s="187"/>
      <c r="AG919" s="188" t="s">
        <v>42</v>
      </c>
      <c r="AH919" s="188" t="s">
        <v>34</v>
      </c>
      <c r="AI919" s="192" t="s">
        <v>34</v>
      </c>
      <c r="AN919" s="188" t="s">
        <v>4391</v>
      </c>
      <c r="AO919" s="188" t="s">
        <v>662</v>
      </c>
      <c r="AP919" s="188" t="s">
        <v>34</v>
      </c>
      <c r="AQ919" s="188" t="s">
        <v>48</v>
      </c>
      <c r="AR919" s="188" t="s">
        <v>34</v>
      </c>
      <c r="AT919" s="188" t="s">
        <v>49</v>
      </c>
      <c r="AV919" s="187" t="e">
        <f t="shared" si="8"/>
        <v>#N/A</v>
      </c>
      <c r="AW919" s="188">
        <v>0</v>
      </c>
      <c r="AX919" s="188">
        <v>0</v>
      </c>
      <c r="AY919" s="188" t="e">
        <f>VLOOKUP(B919,#REF!,1,0)</f>
        <v>#REF!</v>
      </c>
    </row>
    <row r="920" spans="1:51">
      <c r="A920" s="187" t="str">
        <f>VLOOKUP(B920,'Item in worksheet'!J:J,1,0)</f>
        <v>UHK10-0037</v>
      </c>
      <c r="B920" s="188" t="s">
        <v>794</v>
      </c>
      <c r="C920" s="188" t="s">
        <v>2037</v>
      </c>
      <c r="E920" s="188" t="s">
        <v>683</v>
      </c>
      <c r="F920" s="188" t="s">
        <v>2530</v>
      </c>
      <c r="G920" s="188" t="s">
        <v>34</v>
      </c>
      <c r="H920" s="188" t="s">
        <v>791</v>
      </c>
      <c r="I920" s="188" t="s">
        <v>36</v>
      </c>
      <c r="J920" s="188" t="s">
        <v>792</v>
      </c>
      <c r="K920" s="188" t="s">
        <v>693</v>
      </c>
      <c r="L920" s="189" t="s">
        <v>688</v>
      </c>
      <c r="M920" s="188" t="s">
        <v>40</v>
      </c>
      <c r="N920" s="188" t="s">
        <v>41</v>
      </c>
      <c r="O920" s="188" t="s">
        <v>34</v>
      </c>
      <c r="P920" s="188" t="s">
        <v>34</v>
      </c>
      <c r="Q920" s="188">
        <v>1</v>
      </c>
      <c r="V920" s="190">
        <v>22.25</v>
      </c>
      <c r="W920" s="190">
        <v>51.84</v>
      </c>
      <c r="Z920" s="188">
        <v>800</v>
      </c>
      <c r="AA920" s="188" t="s">
        <v>44</v>
      </c>
      <c r="AB920" s="188">
        <v>9</v>
      </c>
      <c r="AC920" s="187" t="s">
        <v>2114</v>
      </c>
      <c r="AD920" s="187"/>
      <c r="AG920" s="188" t="s">
        <v>42</v>
      </c>
      <c r="AH920" s="188" t="s">
        <v>34</v>
      </c>
      <c r="AI920" s="192" t="s">
        <v>34</v>
      </c>
      <c r="AN920" s="188" t="s">
        <v>4391</v>
      </c>
      <c r="AO920" s="188" t="s">
        <v>662</v>
      </c>
      <c r="AP920" s="188" t="s">
        <v>34</v>
      </c>
      <c r="AQ920" s="188" t="s">
        <v>48</v>
      </c>
      <c r="AR920" s="188" t="s">
        <v>34</v>
      </c>
      <c r="AT920" s="188" t="s">
        <v>49</v>
      </c>
      <c r="AV920" s="187" t="e">
        <f t="shared" si="8"/>
        <v>#N/A</v>
      </c>
      <c r="AW920" s="188">
        <v>0</v>
      </c>
      <c r="AX920" s="188">
        <v>0</v>
      </c>
      <c r="AY920" s="188" t="e">
        <f>VLOOKUP(B920,#REF!,1,0)</f>
        <v>#REF!</v>
      </c>
    </row>
    <row r="921" spans="1:51">
      <c r="A921" s="187" t="str">
        <f>VLOOKUP(B921,'Item in worksheet'!J:J,1,0)</f>
        <v>UHK12-0038</v>
      </c>
      <c r="B921" s="188" t="s">
        <v>795</v>
      </c>
      <c r="C921" s="188" t="s">
        <v>2037</v>
      </c>
      <c r="E921" s="188" t="s">
        <v>683</v>
      </c>
      <c r="F921" s="188" t="s">
        <v>2530</v>
      </c>
      <c r="G921" s="188" t="s">
        <v>34</v>
      </c>
      <c r="H921" s="188" t="s">
        <v>791</v>
      </c>
      <c r="I921" s="188" t="s">
        <v>58</v>
      </c>
      <c r="J921" s="188" t="s">
        <v>792</v>
      </c>
      <c r="K921" s="188" t="s">
        <v>690</v>
      </c>
      <c r="L921" s="189" t="s">
        <v>655</v>
      </c>
      <c r="M921" s="188" t="s">
        <v>40</v>
      </c>
      <c r="N921" s="188" t="s">
        <v>60</v>
      </c>
      <c r="O921" s="188" t="s">
        <v>34</v>
      </c>
      <c r="P921" s="188" t="s">
        <v>34</v>
      </c>
      <c r="Q921" s="188">
        <v>1</v>
      </c>
      <c r="V921" s="190">
        <v>15.45</v>
      </c>
      <c r="W921" s="190">
        <v>35</v>
      </c>
      <c r="Z921" s="188">
        <v>800</v>
      </c>
      <c r="AA921" s="188" t="s">
        <v>44</v>
      </c>
      <c r="AB921" s="188">
        <v>9</v>
      </c>
      <c r="AC921" s="187" t="s">
        <v>2115</v>
      </c>
      <c r="AD921" s="187"/>
      <c r="AG921" s="188" t="s">
        <v>42</v>
      </c>
      <c r="AH921" s="188" t="s">
        <v>34</v>
      </c>
      <c r="AI921" s="192" t="s">
        <v>34</v>
      </c>
      <c r="AN921" s="188" t="s">
        <v>4391</v>
      </c>
      <c r="AO921" s="188" t="s">
        <v>662</v>
      </c>
      <c r="AP921" s="188" t="s">
        <v>34</v>
      </c>
      <c r="AQ921" s="188" t="s">
        <v>48</v>
      </c>
      <c r="AR921" s="188" t="s">
        <v>34</v>
      </c>
      <c r="AT921" s="188" t="s">
        <v>49</v>
      </c>
      <c r="AV921" s="187" t="e">
        <f t="shared" si="8"/>
        <v>#N/A</v>
      </c>
      <c r="AW921" s="188">
        <v>0</v>
      </c>
      <c r="AX921" s="188">
        <v>0</v>
      </c>
      <c r="AY921" s="188" t="e">
        <f>VLOOKUP(B921,#REF!,1,0)</f>
        <v>#REF!</v>
      </c>
    </row>
    <row r="922" spans="1:51">
      <c r="A922" s="187" t="str">
        <f>VLOOKUP(B922,'Item in worksheet'!J:J,1,0)</f>
        <v>UHK12-0039</v>
      </c>
      <c r="B922" s="188" t="s">
        <v>796</v>
      </c>
      <c r="C922" s="188" t="s">
        <v>2037</v>
      </c>
      <c r="E922" s="188" t="s">
        <v>683</v>
      </c>
      <c r="F922" s="188" t="s">
        <v>2530</v>
      </c>
      <c r="G922" s="188" t="s">
        <v>34</v>
      </c>
      <c r="H922" s="188" t="s">
        <v>791</v>
      </c>
      <c r="I922" s="188" t="s">
        <v>58</v>
      </c>
      <c r="J922" s="188" t="s">
        <v>792</v>
      </c>
      <c r="K922" s="188" t="s">
        <v>693</v>
      </c>
      <c r="L922" s="189" t="s">
        <v>797</v>
      </c>
      <c r="M922" s="188" t="s">
        <v>40</v>
      </c>
      <c r="N922" s="188" t="s">
        <v>60</v>
      </c>
      <c r="O922" s="188" t="s">
        <v>34</v>
      </c>
      <c r="P922" s="188" t="s">
        <v>34</v>
      </c>
      <c r="Q922" s="188">
        <v>1</v>
      </c>
      <c r="V922" s="190">
        <v>18.91</v>
      </c>
      <c r="W922" s="190">
        <v>45.89</v>
      </c>
      <c r="Z922" s="188">
        <v>800</v>
      </c>
      <c r="AA922" s="188" t="s">
        <v>44</v>
      </c>
      <c r="AB922" s="188">
        <v>9</v>
      </c>
      <c r="AC922" s="187" t="s">
        <v>2116</v>
      </c>
      <c r="AD922" s="187"/>
      <c r="AG922" s="188" t="s">
        <v>42</v>
      </c>
      <c r="AH922" s="188" t="s">
        <v>34</v>
      </c>
      <c r="AI922" s="192" t="s">
        <v>34</v>
      </c>
      <c r="AN922" s="188" t="s">
        <v>4391</v>
      </c>
      <c r="AO922" s="188" t="s">
        <v>662</v>
      </c>
      <c r="AP922" s="188" t="s">
        <v>34</v>
      </c>
      <c r="AQ922" s="188" t="s">
        <v>48</v>
      </c>
      <c r="AR922" s="188" t="s">
        <v>34</v>
      </c>
      <c r="AT922" s="188" t="s">
        <v>49</v>
      </c>
      <c r="AV922" s="187" t="e">
        <f t="shared" si="8"/>
        <v>#N/A</v>
      </c>
      <c r="AW922" s="188">
        <v>0</v>
      </c>
      <c r="AX922" s="188">
        <v>0</v>
      </c>
      <c r="AY922" s="188" t="e">
        <f>VLOOKUP(B922,#REF!,1,0)</f>
        <v>#REF!</v>
      </c>
    </row>
    <row r="923" spans="1:51">
      <c r="A923" s="187" t="str">
        <f>VLOOKUP(B923,'Item in worksheet'!J:J,1,0)</f>
        <v>UHK13-0040</v>
      </c>
      <c r="B923" s="188" t="s">
        <v>798</v>
      </c>
      <c r="C923" s="188" t="s">
        <v>2037</v>
      </c>
      <c r="E923" s="188" t="s">
        <v>683</v>
      </c>
      <c r="F923" s="188" t="s">
        <v>2530</v>
      </c>
      <c r="G923" s="188" t="s">
        <v>34</v>
      </c>
      <c r="H923" s="188" t="s">
        <v>791</v>
      </c>
      <c r="I923" s="188" t="s">
        <v>64</v>
      </c>
      <c r="J923" s="188" t="s">
        <v>792</v>
      </c>
      <c r="K923" s="188" t="s">
        <v>799</v>
      </c>
      <c r="L923" s="189" t="s">
        <v>697</v>
      </c>
      <c r="M923" s="188" t="s">
        <v>40</v>
      </c>
      <c r="N923" s="188" t="s">
        <v>41</v>
      </c>
      <c r="O923" s="188" t="s">
        <v>34</v>
      </c>
      <c r="P923" s="188" t="s">
        <v>34</v>
      </c>
      <c r="Q923" s="188">
        <v>1</v>
      </c>
      <c r="V923" s="190">
        <v>19.850000000000001</v>
      </c>
      <c r="W923" s="190">
        <v>37.6</v>
      </c>
      <c r="Z923" s="188">
        <v>800</v>
      </c>
      <c r="AA923" s="188" t="s">
        <v>44</v>
      </c>
      <c r="AB923" s="188">
        <v>9</v>
      </c>
      <c r="AC923" s="187" t="s">
        <v>2117</v>
      </c>
      <c r="AD923" s="187"/>
      <c r="AG923" s="188" t="s">
        <v>42</v>
      </c>
      <c r="AH923" s="188" t="s">
        <v>34</v>
      </c>
      <c r="AI923" s="192" t="s">
        <v>34</v>
      </c>
      <c r="AN923" s="188" t="s">
        <v>4391</v>
      </c>
      <c r="AO923" s="188" t="s">
        <v>662</v>
      </c>
      <c r="AP923" s="188" t="s">
        <v>34</v>
      </c>
      <c r="AQ923" s="188" t="s">
        <v>48</v>
      </c>
      <c r="AR923" s="188" t="s">
        <v>34</v>
      </c>
      <c r="AT923" s="188" t="s">
        <v>49</v>
      </c>
      <c r="AV923" s="187" t="e">
        <f t="shared" si="8"/>
        <v>#N/A</v>
      </c>
      <c r="AW923" s="188">
        <v>0</v>
      </c>
      <c r="AX923" s="188">
        <v>0</v>
      </c>
      <c r="AY923" s="188" t="e">
        <f>VLOOKUP(B923,#REF!,1,0)</f>
        <v>#REF!</v>
      </c>
    </row>
    <row r="924" spans="1:51">
      <c r="A924" s="187" t="str">
        <f>VLOOKUP(B924,'Item in worksheet'!J:J,1,0)</f>
        <v>UHK13-0040</v>
      </c>
      <c r="B924" s="188" t="s">
        <v>798</v>
      </c>
      <c r="C924" s="188" t="s">
        <v>2037</v>
      </c>
      <c r="E924" s="188" t="s">
        <v>683</v>
      </c>
      <c r="F924" s="188" t="s">
        <v>2530</v>
      </c>
      <c r="G924" s="188" t="s">
        <v>34</v>
      </c>
      <c r="H924" s="188" t="s">
        <v>791</v>
      </c>
      <c r="I924" s="188" t="s">
        <v>64</v>
      </c>
      <c r="J924" s="188" t="s">
        <v>792</v>
      </c>
      <c r="K924" s="188" t="s">
        <v>799</v>
      </c>
      <c r="L924" s="189" t="s">
        <v>697</v>
      </c>
      <c r="M924" s="188" t="s">
        <v>40</v>
      </c>
      <c r="N924" s="188" t="s">
        <v>60</v>
      </c>
      <c r="O924" s="188" t="s">
        <v>34</v>
      </c>
      <c r="P924" s="188" t="s">
        <v>34</v>
      </c>
      <c r="Q924" s="188">
        <v>1</v>
      </c>
      <c r="V924" s="190">
        <v>19.850000000000001</v>
      </c>
      <c r="W924" s="190">
        <v>37.6</v>
      </c>
      <c r="Z924" s="188">
        <v>800</v>
      </c>
      <c r="AA924" s="188" t="s">
        <v>44</v>
      </c>
      <c r="AB924" s="188">
        <v>9</v>
      </c>
      <c r="AC924" s="187" t="s">
        <v>2117</v>
      </c>
      <c r="AD924" s="187"/>
      <c r="AG924" s="188" t="s">
        <v>42</v>
      </c>
      <c r="AH924" s="188" t="s">
        <v>34</v>
      </c>
      <c r="AI924" s="192" t="s">
        <v>34</v>
      </c>
      <c r="AN924" s="188" t="s">
        <v>4391</v>
      </c>
      <c r="AO924" s="188" t="s">
        <v>662</v>
      </c>
      <c r="AP924" s="188" t="s">
        <v>34</v>
      </c>
      <c r="AQ924" s="188" t="s">
        <v>48</v>
      </c>
      <c r="AR924" s="188" t="s">
        <v>34</v>
      </c>
      <c r="AT924" s="188" t="s">
        <v>49</v>
      </c>
      <c r="AV924" s="187" t="e">
        <f t="shared" si="8"/>
        <v>#N/A</v>
      </c>
      <c r="AW924" s="188">
        <v>0</v>
      </c>
      <c r="AX924" s="188">
        <v>0</v>
      </c>
      <c r="AY924" s="188" t="e">
        <f>VLOOKUP(B924,#REF!,1,0)</f>
        <v>#REF!</v>
      </c>
    </row>
    <row r="925" spans="1:51">
      <c r="A925" s="187" t="str">
        <f>VLOOKUP(B925,'Item in worksheet'!J:J,1,0)</f>
        <v>UHK13-0041</v>
      </c>
      <c r="B925" s="188" t="s">
        <v>800</v>
      </c>
      <c r="C925" s="188" t="s">
        <v>2037</v>
      </c>
      <c r="E925" s="188" t="s">
        <v>683</v>
      </c>
      <c r="F925" s="188" t="s">
        <v>2530</v>
      </c>
      <c r="G925" s="188" t="s">
        <v>34</v>
      </c>
      <c r="H925" s="188" t="s">
        <v>791</v>
      </c>
      <c r="I925" s="188" t="s">
        <v>64</v>
      </c>
      <c r="J925" s="188" t="s">
        <v>792</v>
      </c>
      <c r="K925" s="188" t="s">
        <v>801</v>
      </c>
      <c r="L925" s="189" t="s">
        <v>700</v>
      </c>
      <c r="M925" s="188" t="s">
        <v>40</v>
      </c>
      <c r="N925" s="188" t="s">
        <v>60</v>
      </c>
      <c r="O925" s="188" t="s">
        <v>34</v>
      </c>
      <c r="P925" s="188" t="s">
        <v>34</v>
      </c>
      <c r="Q925" s="188">
        <v>1</v>
      </c>
      <c r="V925" s="190">
        <v>24.93</v>
      </c>
      <c r="W925" s="190">
        <v>48</v>
      </c>
      <c r="Z925" s="188">
        <v>800</v>
      </c>
      <c r="AA925" s="188" t="s">
        <v>44</v>
      </c>
      <c r="AB925" s="188">
        <v>9</v>
      </c>
      <c r="AC925" s="187" t="s">
        <v>2118</v>
      </c>
      <c r="AD925" s="187"/>
      <c r="AG925" s="188" t="s">
        <v>42</v>
      </c>
      <c r="AH925" s="188" t="s">
        <v>34</v>
      </c>
      <c r="AI925" s="192" t="s">
        <v>34</v>
      </c>
      <c r="AN925" s="188" t="s">
        <v>4391</v>
      </c>
      <c r="AO925" s="188" t="s">
        <v>662</v>
      </c>
      <c r="AP925" s="188" t="s">
        <v>34</v>
      </c>
      <c r="AQ925" s="188" t="s">
        <v>48</v>
      </c>
      <c r="AR925" s="188" t="s">
        <v>34</v>
      </c>
      <c r="AT925" s="188" t="s">
        <v>49</v>
      </c>
      <c r="AV925" s="187" t="e">
        <f t="shared" si="8"/>
        <v>#N/A</v>
      </c>
      <c r="AW925" s="188">
        <v>0</v>
      </c>
      <c r="AX925" s="188">
        <v>0</v>
      </c>
      <c r="AY925" s="188" t="e">
        <f>VLOOKUP(B925,#REF!,1,0)</f>
        <v>#REF!</v>
      </c>
    </row>
    <row r="926" spans="1:51">
      <c r="A926" s="187" t="str">
        <f>VLOOKUP(B926,'Item in worksheet'!J:J,1,0)</f>
        <v>UHK13-0041</v>
      </c>
      <c r="B926" s="188" t="s">
        <v>800</v>
      </c>
      <c r="C926" s="188" t="s">
        <v>2037</v>
      </c>
      <c r="E926" s="188" t="s">
        <v>683</v>
      </c>
      <c r="F926" s="188" t="s">
        <v>2530</v>
      </c>
      <c r="G926" s="188" t="s">
        <v>34</v>
      </c>
      <c r="H926" s="188" t="s">
        <v>791</v>
      </c>
      <c r="I926" s="188" t="s">
        <v>64</v>
      </c>
      <c r="J926" s="188" t="s">
        <v>792</v>
      </c>
      <c r="K926" s="188" t="s">
        <v>801</v>
      </c>
      <c r="L926" s="189" t="s">
        <v>700</v>
      </c>
      <c r="M926" s="188" t="s">
        <v>40</v>
      </c>
      <c r="N926" s="188" t="s">
        <v>41</v>
      </c>
      <c r="O926" s="188" t="s">
        <v>34</v>
      </c>
      <c r="P926" s="188" t="s">
        <v>34</v>
      </c>
      <c r="Q926" s="188">
        <v>1</v>
      </c>
      <c r="V926" s="190">
        <v>24.93</v>
      </c>
      <c r="W926" s="190">
        <v>48</v>
      </c>
      <c r="Z926" s="188">
        <v>800</v>
      </c>
      <c r="AA926" s="188" t="s">
        <v>44</v>
      </c>
      <c r="AB926" s="188">
        <v>9</v>
      </c>
      <c r="AC926" s="187" t="s">
        <v>2118</v>
      </c>
      <c r="AD926" s="187"/>
      <c r="AG926" s="188" t="s">
        <v>42</v>
      </c>
      <c r="AH926" s="188" t="s">
        <v>34</v>
      </c>
      <c r="AI926" s="192" t="s">
        <v>34</v>
      </c>
      <c r="AN926" s="188" t="s">
        <v>4391</v>
      </c>
      <c r="AO926" s="188" t="s">
        <v>662</v>
      </c>
      <c r="AP926" s="188" t="s">
        <v>34</v>
      </c>
      <c r="AQ926" s="188" t="s">
        <v>48</v>
      </c>
      <c r="AR926" s="188" t="s">
        <v>34</v>
      </c>
      <c r="AT926" s="188" t="s">
        <v>49</v>
      </c>
      <c r="AV926" s="187" t="e">
        <f t="shared" si="8"/>
        <v>#N/A</v>
      </c>
      <c r="AW926" s="188">
        <v>0</v>
      </c>
      <c r="AX926" s="188">
        <v>0</v>
      </c>
      <c r="AY926" s="188" t="e">
        <f>VLOOKUP(B926,#REF!,1,0)</f>
        <v>#REF!</v>
      </c>
    </row>
    <row r="927" spans="1:51">
      <c r="A927" s="187" t="str">
        <f>VLOOKUP(B927,'Item in worksheet'!J:J,1,0)</f>
        <v>UHK10-0048</v>
      </c>
      <c r="B927" s="188" t="s">
        <v>802</v>
      </c>
      <c r="C927" s="188" t="s">
        <v>4666</v>
      </c>
      <c r="E927" s="188" t="s">
        <v>683</v>
      </c>
      <c r="F927" s="188" t="s">
        <v>2530</v>
      </c>
      <c r="G927" s="188" t="s">
        <v>34</v>
      </c>
      <c r="H927" s="188" t="s">
        <v>803</v>
      </c>
      <c r="I927" s="188" t="s">
        <v>36</v>
      </c>
      <c r="J927" s="188" t="s">
        <v>339</v>
      </c>
      <c r="K927" s="188" t="s">
        <v>793</v>
      </c>
      <c r="L927" s="189" t="s">
        <v>678</v>
      </c>
      <c r="M927" s="188" t="s">
        <v>40</v>
      </c>
      <c r="N927" s="188" t="s">
        <v>41</v>
      </c>
      <c r="O927" s="188" t="s">
        <v>34</v>
      </c>
      <c r="P927" s="188" t="s">
        <v>34</v>
      </c>
      <c r="Q927" s="188">
        <v>1</v>
      </c>
      <c r="V927" s="190">
        <v>18.62</v>
      </c>
      <c r="W927" s="190">
        <v>40.61</v>
      </c>
      <c r="Z927" s="188">
        <v>800</v>
      </c>
      <c r="AA927" s="188" t="s">
        <v>44</v>
      </c>
      <c r="AB927" s="188">
        <v>9</v>
      </c>
      <c r="AC927" s="187" t="s">
        <v>2113</v>
      </c>
      <c r="AD927" s="187"/>
      <c r="AG927" s="188" t="s">
        <v>42</v>
      </c>
      <c r="AH927" s="188" t="s">
        <v>34</v>
      </c>
      <c r="AI927" s="192" t="s">
        <v>34</v>
      </c>
      <c r="AN927" s="188" t="s">
        <v>4391</v>
      </c>
      <c r="AO927" s="188" t="s">
        <v>662</v>
      </c>
      <c r="AP927" s="188" t="s">
        <v>34</v>
      </c>
      <c r="AQ927" s="188" t="s">
        <v>48</v>
      </c>
      <c r="AR927" s="188" t="s">
        <v>34</v>
      </c>
      <c r="AT927" s="188" t="s">
        <v>49</v>
      </c>
      <c r="AV927" s="187" t="e">
        <f t="shared" si="8"/>
        <v>#N/A</v>
      </c>
      <c r="AW927" s="188">
        <v>0</v>
      </c>
      <c r="AX927" s="188">
        <v>0</v>
      </c>
      <c r="AY927" s="188" t="e">
        <f>VLOOKUP(B927,#REF!,1,0)</f>
        <v>#REF!</v>
      </c>
    </row>
    <row r="928" spans="1:51">
      <c r="A928" s="187" t="str">
        <f>VLOOKUP(B928,'Item in worksheet'!J:J,1,0)</f>
        <v>UHK10-0048</v>
      </c>
      <c r="B928" s="188" t="s">
        <v>802</v>
      </c>
      <c r="C928" s="188" t="s">
        <v>4666</v>
      </c>
      <c r="E928" s="188" t="s">
        <v>683</v>
      </c>
      <c r="F928" s="188" t="s">
        <v>2530</v>
      </c>
      <c r="G928" s="188" t="s">
        <v>34</v>
      </c>
      <c r="H928" s="188" t="s">
        <v>803</v>
      </c>
      <c r="I928" s="188" t="s">
        <v>36</v>
      </c>
      <c r="J928" s="188" t="s">
        <v>339</v>
      </c>
      <c r="K928" s="188" t="s">
        <v>793</v>
      </c>
      <c r="L928" s="189" t="s">
        <v>678</v>
      </c>
      <c r="M928" s="188" t="s">
        <v>40</v>
      </c>
      <c r="N928" s="188" t="s">
        <v>60</v>
      </c>
      <c r="O928" s="188" t="s">
        <v>34</v>
      </c>
      <c r="P928" s="188" t="s">
        <v>34</v>
      </c>
      <c r="Q928" s="188">
        <v>1</v>
      </c>
      <c r="V928" s="190">
        <v>18.62</v>
      </c>
      <c r="W928" s="190">
        <v>40.61</v>
      </c>
      <c r="Z928" s="188">
        <v>800</v>
      </c>
      <c r="AA928" s="188" t="s">
        <v>44</v>
      </c>
      <c r="AB928" s="188">
        <v>9</v>
      </c>
      <c r="AC928" s="187" t="s">
        <v>2113</v>
      </c>
      <c r="AD928" s="187"/>
      <c r="AG928" s="188" t="s">
        <v>42</v>
      </c>
      <c r="AH928" s="188" t="s">
        <v>34</v>
      </c>
      <c r="AI928" s="192" t="s">
        <v>34</v>
      </c>
      <c r="AN928" s="188" t="s">
        <v>4391</v>
      </c>
      <c r="AO928" s="188" t="s">
        <v>662</v>
      </c>
      <c r="AP928" s="188" t="s">
        <v>34</v>
      </c>
      <c r="AQ928" s="188" t="s">
        <v>48</v>
      </c>
      <c r="AR928" s="188" t="s">
        <v>34</v>
      </c>
      <c r="AT928" s="188" t="s">
        <v>49</v>
      </c>
      <c r="AV928" s="187" t="e">
        <f t="shared" si="8"/>
        <v>#N/A</v>
      </c>
      <c r="AW928" s="188">
        <v>0</v>
      </c>
      <c r="AX928" s="188">
        <v>0</v>
      </c>
      <c r="AY928" s="188" t="e">
        <f>VLOOKUP(B928,#REF!,1,0)</f>
        <v>#REF!</v>
      </c>
    </row>
    <row r="929" spans="1:51">
      <c r="A929" s="187" t="str">
        <f>VLOOKUP(B929,'Item in worksheet'!J:J,1,0)</f>
        <v>UHK10-0049</v>
      </c>
      <c r="B929" s="188" t="s">
        <v>804</v>
      </c>
      <c r="C929" s="188" t="s">
        <v>4666</v>
      </c>
      <c r="E929" s="188" t="s">
        <v>683</v>
      </c>
      <c r="F929" s="188" t="s">
        <v>2530</v>
      </c>
      <c r="G929" s="188" t="s">
        <v>34</v>
      </c>
      <c r="H929" s="188" t="s">
        <v>803</v>
      </c>
      <c r="I929" s="188" t="s">
        <v>36</v>
      </c>
      <c r="J929" s="188" t="s">
        <v>339</v>
      </c>
      <c r="K929" s="188" t="s">
        <v>693</v>
      </c>
      <c r="L929" s="189" t="s">
        <v>688</v>
      </c>
      <c r="M929" s="188" t="s">
        <v>40</v>
      </c>
      <c r="N929" s="188" t="s">
        <v>60</v>
      </c>
      <c r="O929" s="188" t="s">
        <v>34</v>
      </c>
      <c r="P929" s="188" t="s">
        <v>34</v>
      </c>
      <c r="Q929" s="188">
        <v>1</v>
      </c>
      <c r="V929" s="190">
        <v>22.56</v>
      </c>
      <c r="W929" s="190">
        <v>51.84</v>
      </c>
      <c r="Z929" s="188">
        <v>800</v>
      </c>
      <c r="AA929" s="188" t="s">
        <v>44</v>
      </c>
      <c r="AB929" s="188">
        <v>9</v>
      </c>
      <c r="AC929" s="187" t="s">
        <v>2114</v>
      </c>
      <c r="AD929" s="187"/>
      <c r="AG929" s="188" t="s">
        <v>42</v>
      </c>
      <c r="AH929" s="188" t="s">
        <v>34</v>
      </c>
      <c r="AI929" s="192" t="s">
        <v>34</v>
      </c>
      <c r="AN929" s="188" t="s">
        <v>4391</v>
      </c>
      <c r="AO929" s="188" t="s">
        <v>662</v>
      </c>
      <c r="AP929" s="188" t="s">
        <v>34</v>
      </c>
      <c r="AQ929" s="188" t="s">
        <v>48</v>
      </c>
      <c r="AR929" s="188" t="s">
        <v>34</v>
      </c>
      <c r="AT929" s="188" t="s">
        <v>49</v>
      </c>
      <c r="AV929" s="187" t="e">
        <f t="shared" si="8"/>
        <v>#N/A</v>
      </c>
      <c r="AW929" s="188">
        <v>0</v>
      </c>
      <c r="AX929" s="188">
        <v>0</v>
      </c>
      <c r="AY929" s="188" t="e">
        <f>VLOOKUP(B929,#REF!,1,0)</f>
        <v>#REF!</v>
      </c>
    </row>
    <row r="930" spans="1:51">
      <c r="A930" s="187" t="str">
        <f>VLOOKUP(B930,'Item in worksheet'!J:J,1,0)</f>
        <v>UHK10-0049</v>
      </c>
      <c r="B930" s="188" t="s">
        <v>804</v>
      </c>
      <c r="C930" s="188" t="s">
        <v>4666</v>
      </c>
      <c r="E930" s="188" t="s">
        <v>683</v>
      </c>
      <c r="F930" s="188" t="s">
        <v>2530</v>
      </c>
      <c r="G930" s="188" t="s">
        <v>34</v>
      </c>
      <c r="H930" s="188" t="s">
        <v>803</v>
      </c>
      <c r="I930" s="188" t="s">
        <v>36</v>
      </c>
      <c r="J930" s="188" t="s">
        <v>339</v>
      </c>
      <c r="K930" s="188" t="s">
        <v>693</v>
      </c>
      <c r="L930" s="189" t="s">
        <v>688</v>
      </c>
      <c r="M930" s="188" t="s">
        <v>40</v>
      </c>
      <c r="N930" s="188" t="s">
        <v>41</v>
      </c>
      <c r="O930" s="188" t="s">
        <v>34</v>
      </c>
      <c r="P930" s="188" t="s">
        <v>34</v>
      </c>
      <c r="Q930" s="188">
        <v>1</v>
      </c>
      <c r="V930" s="190">
        <v>22.56</v>
      </c>
      <c r="W930" s="190">
        <v>51.84</v>
      </c>
      <c r="Z930" s="188">
        <v>800</v>
      </c>
      <c r="AA930" s="188" t="s">
        <v>44</v>
      </c>
      <c r="AB930" s="188">
        <v>9</v>
      </c>
      <c r="AC930" s="187" t="s">
        <v>2114</v>
      </c>
      <c r="AD930" s="187"/>
      <c r="AG930" s="188" t="s">
        <v>42</v>
      </c>
      <c r="AH930" s="188" t="s">
        <v>34</v>
      </c>
      <c r="AI930" s="192" t="s">
        <v>34</v>
      </c>
      <c r="AN930" s="188" t="s">
        <v>4391</v>
      </c>
      <c r="AO930" s="188" t="s">
        <v>662</v>
      </c>
      <c r="AP930" s="188" t="s">
        <v>34</v>
      </c>
      <c r="AQ930" s="188" t="s">
        <v>48</v>
      </c>
      <c r="AR930" s="188" t="s">
        <v>34</v>
      </c>
      <c r="AT930" s="188" t="s">
        <v>49</v>
      </c>
      <c r="AV930" s="187" t="e">
        <f t="shared" si="8"/>
        <v>#N/A</v>
      </c>
      <c r="AW930" s="188">
        <v>0</v>
      </c>
      <c r="AX930" s="188">
        <v>0</v>
      </c>
      <c r="AY930" s="188" t="e">
        <f>VLOOKUP(B930,#REF!,1,0)</f>
        <v>#REF!</v>
      </c>
    </row>
    <row r="931" spans="1:51">
      <c r="A931" s="187" t="str">
        <f>VLOOKUP(B931,'Item in worksheet'!J:J,1,0)</f>
        <v>UHK12-0050</v>
      </c>
      <c r="B931" s="188" t="s">
        <v>1712</v>
      </c>
      <c r="C931" s="188" t="s">
        <v>4666</v>
      </c>
      <c r="E931" s="188" t="s">
        <v>683</v>
      </c>
      <c r="F931" s="188" t="s">
        <v>2530</v>
      </c>
      <c r="L931" s="189"/>
      <c r="N931" s="188" t="s">
        <v>60</v>
      </c>
      <c r="O931" s="188" t="s">
        <v>34</v>
      </c>
      <c r="P931" s="188" t="s">
        <v>34</v>
      </c>
      <c r="Q931" s="188">
        <v>1</v>
      </c>
      <c r="V931" s="190">
        <v>22.56</v>
      </c>
      <c r="W931" s="190">
        <v>51.84</v>
      </c>
      <c r="Z931" s="188">
        <v>800</v>
      </c>
      <c r="AA931" s="188" t="s">
        <v>44</v>
      </c>
      <c r="AB931" s="188">
        <v>9</v>
      </c>
      <c r="AC931" s="187" t="s">
        <v>2115</v>
      </c>
      <c r="AD931" s="187"/>
      <c r="AG931" s="188" t="s">
        <v>42</v>
      </c>
      <c r="AH931" s="188" t="s">
        <v>34</v>
      </c>
      <c r="AI931" s="192" t="s">
        <v>34</v>
      </c>
      <c r="AN931" s="188" t="s">
        <v>4391</v>
      </c>
      <c r="AO931" s="188" t="s">
        <v>662</v>
      </c>
      <c r="AP931" s="188" t="s">
        <v>34</v>
      </c>
      <c r="AQ931" s="188" t="s">
        <v>48</v>
      </c>
      <c r="AR931" s="188" t="s">
        <v>34</v>
      </c>
      <c r="AT931" s="188" t="s">
        <v>49</v>
      </c>
      <c r="AV931" s="187" t="e">
        <f t="shared" si="8"/>
        <v>#N/A</v>
      </c>
      <c r="AW931" s="188">
        <v>0</v>
      </c>
      <c r="AX931" s="188">
        <v>0</v>
      </c>
      <c r="AY931" s="188" t="e">
        <f>VLOOKUP(B931,#REF!,1,0)</f>
        <v>#REF!</v>
      </c>
    </row>
    <row r="932" spans="1:51">
      <c r="A932" s="187" t="str">
        <f>VLOOKUP(B932,'Item in worksheet'!J:J,1,0)</f>
        <v>UHK12-0051</v>
      </c>
      <c r="B932" s="188" t="s">
        <v>1713</v>
      </c>
      <c r="C932" s="188" t="s">
        <v>4666</v>
      </c>
      <c r="E932" s="188" t="s">
        <v>683</v>
      </c>
      <c r="F932" s="188" t="s">
        <v>2530</v>
      </c>
      <c r="L932" s="189"/>
      <c r="N932" s="188" t="s">
        <v>60</v>
      </c>
      <c r="O932" s="188" t="s">
        <v>34</v>
      </c>
      <c r="P932" s="188" t="s">
        <v>34</v>
      </c>
      <c r="Q932" s="188">
        <v>1</v>
      </c>
      <c r="V932" s="190">
        <v>22.56</v>
      </c>
      <c r="W932" s="190">
        <v>51.84</v>
      </c>
      <c r="Z932" s="188">
        <v>800</v>
      </c>
      <c r="AA932" s="188" t="s">
        <v>44</v>
      </c>
      <c r="AB932" s="188">
        <v>9</v>
      </c>
      <c r="AC932" s="187" t="s">
        <v>2116</v>
      </c>
      <c r="AD932" s="187"/>
      <c r="AG932" s="188" t="s">
        <v>42</v>
      </c>
      <c r="AH932" s="188" t="s">
        <v>34</v>
      </c>
      <c r="AI932" s="192" t="s">
        <v>34</v>
      </c>
      <c r="AN932" s="188" t="s">
        <v>4391</v>
      </c>
      <c r="AO932" s="188" t="s">
        <v>662</v>
      </c>
      <c r="AP932" s="188" t="s">
        <v>34</v>
      </c>
      <c r="AQ932" s="188" t="s">
        <v>48</v>
      </c>
      <c r="AR932" s="188" t="s">
        <v>34</v>
      </c>
      <c r="AT932" s="188" t="s">
        <v>49</v>
      </c>
      <c r="AV932" s="187" t="e">
        <f t="shared" si="8"/>
        <v>#N/A</v>
      </c>
      <c r="AW932" s="188">
        <v>0</v>
      </c>
      <c r="AX932" s="188">
        <v>0</v>
      </c>
      <c r="AY932" s="188" t="e">
        <f>VLOOKUP(B932,#REF!,1,0)</f>
        <v>#REF!</v>
      </c>
    </row>
    <row r="933" spans="1:51">
      <c r="A933" s="187" t="str">
        <f>VLOOKUP(B933,'Item in worksheet'!J:J,1,0)</f>
        <v>UHK13-0052</v>
      </c>
      <c r="B933" s="188" t="s">
        <v>1714</v>
      </c>
      <c r="C933" s="188" t="s">
        <v>4666</v>
      </c>
      <c r="E933" s="188" t="s">
        <v>683</v>
      </c>
      <c r="F933" s="188" t="s">
        <v>2530</v>
      </c>
      <c r="L933" s="189"/>
      <c r="N933" s="188" t="s">
        <v>41</v>
      </c>
      <c r="O933" s="188" t="s">
        <v>34</v>
      </c>
      <c r="P933" s="188" t="s">
        <v>34</v>
      </c>
      <c r="Q933" s="188">
        <v>1</v>
      </c>
      <c r="V933" s="190">
        <v>22.56</v>
      </c>
      <c r="W933" s="190">
        <v>51.84</v>
      </c>
      <c r="Z933" s="188">
        <v>800</v>
      </c>
      <c r="AA933" s="188" t="s">
        <v>44</v>
      </c>
      <c r="AB933" s="188">
        <v>9</v>
      </c>
      <c r="AC933" s="187" t="s">
        <v>2117</v>
      </c>
      <c r="AD933" s="187"/>
      <c r="AG933" s="188" t="s">
        <v>42</v>
      </c>
      <c r="AH933" s="188" t="s">
        <v>34</v>
      </c>
      <c r="AI933" s="192" t="s">
        <v>34</v>
      </c>
      <c r="AN933" s="188" t="s">
        <v>4391</v>
      </c>
      <c r="AO933" s="188" t="s">
        <v>662</v>
      </c>
      <c r="AP933" s="188" t="s">
        <v>34</v>
      </c>
      <c r="AQ933" s="188" t="s">
        <v>48</v>
      </c>
      <c r="AR933" s="188" t="s">
        <v>34</v>
      </c>
      <c r="AT933" s="188" t="s">
        <v>49</v>
      </c>
      <c r="AV933" s="187" t="e">
        <f t="shared" si="8"/>
        <v>#N/A</v>
      </c>
      <c r="AW933" s="188">
        <v>0</v>
      </c>
      <c r="AX933" s="188">
        <v>0</v>
      </c>
      <c r="AY933" s="188" t="e">
        <f>VLOOKUP(B933,#REF!,1,0)</f>
        <v>#REF!</v>
      </c>
    </row>
    <row r="934" spans="1:51">
      <c r="A934" s="187" t="str">
        <f>VLOOKUP(B934,'Item in worksheet'!J:J,1,0)</f>
        <v>UHK13-0053</v>
      </c>
      <c r="B934" s="188" t="s">
        <v>1715</v>
      </c>
      <c r="C934" s="188" t="s">
        <v>4666</v>
      </c>
      <c r="E934" s="188" t="s">
        <v>683</v>
      </c>
      <c r="F934" s="188" t="s">
        <v>2530</v>
      </c>
      <c r="L934" s="189"/>
      <c r="N934" s="188" t="s">
        <v>41</v>
      </c>
      <c r="O934" s="188" t="s">
        <v>34</v>
      </c>
      <c r="P934" s="188" t="s">
        <v>34</v>
      </c>
      <c r="Q934" s="188">
        <v>1</v>
      </c>
      <c r="V934" s="190">
        <v>22.56</v>
      </c>
      <c r="W934" s="190">
        <v>51.84</v>
      </c>
      <c r="Z934" s="188">
        <v>800</v>
      </c>
      <c r="AA934" s="188" t="s">
        <v>44</v>
      </c>
      <c r="AB934" s="188">
        <v>9</v>
      </c>
      <c r="AC934" s="187" t="s">
        <v>2118</v>
      </c>
      <c r="AD934" s="187"/>
      <c r="AG934" s="188" t="s">
        <v>42</v>
      </c>
      <c r="AH934" s="188" t="s">
        <v>34</v>
      </c>
      <c r="AI934" s="192" t="s">
        <v>34</v>
      </c>
      <c r="AN934" s="188" t="s">
        <v>4391</v>
      </c>
      <c r="AO934" s="188" t="s">
        <v>662</v>
      </c>
      <c r="AP934" s="188" t="s">
        <v>34</v>
      </c>
      <c r="AQ934" s="188" t="s">
        <v>48</v>
      </c>
      <c r="AR934" s="188" t="s">
        <v>34</v>
      </c>
      <c r="AT934" s="188" t="s">
        <v>49</v>
      </c>
      <c r="AV934" s="187" t="e">
        <f t="shared" si="8"/>
        <v>#N/A</v>
      </c>
      <c r="AW934" s="188">
        <v>0</v>
      </c>
      <c r="AX934" s="188">
        <v>0</v>
      </c>
      <c r="AY934" s="188" t="e">
        <f>VLOOKUP(B934,#REF!,1,0)</f>
        <v>#REF!</v>
      </c>
    </row>
    <row r="935" spans="1:51">
      <c r="A935" s="187" t="str">
        <f>VLOOKUP(B935,'Item in worksheet'!J:J,1,0)</f>
        <v>UHK13-0052</v>
      </c>
      <c r="B935" s="188" t="s">
        <v>1714</v>
      </c>
      <c r="C935" s="188" t="s">
        <v>4666</v>
      </c>
      <c r="E935" s="188" t="s">
        <v>683</v>
      </c>
      <c r="F935" s="188" t="s">
        <v>2530</v>
      </c>
      <c r="L935" s="189"/>
      <c r="N935" s="188" t="s">
        <v>60</v>
      </c>
      <c r="O935" s="188" t="s">
        <v>34</v>
      </c>
      <c r="P935" s="188" t="s">
        <v>34</v>
      </c>
      <c r="Q935" s="188">
        <v>1</v>
      </c>
      <c r="V935" s="190">
        <v>22.56</v>
      </c>
      <c r="W935" s="190">
        <v>51.84</v>
      </c>
      <c r="Z935" s="188">
        <v>800</v>
      </c>
      <c r="AA935" s="188" t="s">
        <v>44</v>
      </c>
      <c r="AB935" s="188">
        <v>9</v>
      </c>
      <c r="AC935" s="187" t="s">
        <v>2117</v>
      </c>
      <c r="AD935" s="187"/>
      <c r="AG935" s="188" t="s">
        <v>42</v>
      </c>
      <c r="AH935" s="188" t="s">
        <v>34</v>
      </c>
      <c r="AI935" s="192" t="s">
        <v>34</v>
      </c>
      <c r="AN935" s="188" t="s">
        <v>4391</v>
      </c>
      <c r="AO935" s="188" t="s">
        <v>662</v>
      </c>
      <c r="AP935" s="188" t="s">
        <v>34</v>
      </c>
      <c r="AQ935" s="188" t="s">
        <v>48</v>
      </c>
      <c r="AR935" s="188" t="s">
        <v>34</v>
      </c>
      <c r="AT935" s="188" t="s">
        <v>49</v>
      </c>
      <c r="AV935" s="187" t="e">
        <f t="shared" si="8"/>
        <v>#N/A</v>
      </c>
      <c r="AW935" s="188">
        <v>0</v>
      </c>
      <c r="AX935" s="188">
        <v>0</v>
      </c>
      <c r="AY935" s="188" t="e">
        <f>VLOOKUP(B935,#REF!,1,0)</f>
        <v>#REF!</v>
      </c>
    </row>
    <row r="936" spans="1:51">
      <c r="A936" s="187" t="str">
        <f>VLOOKUP(B936,'Item in worksheet'!J:J,1,0)</f>
        <v>UHK13-0053</v>
      </c>
      <c r="B936" s="188" t="s">
        <v>1715</v>
      </c>
      <c r="C936" s="188" t="s">
        <v>4666</v>
      </c>
      <c r="E936" s="188" t="s">
        <v>683</v>
      </c>
      <c r="F936" s="188" t="s">
        <v>2530</v>
      </c>
      <c r="L936" s="189"/>
      <c r="N936" s="188" t="s">
        <v>60</v>
      </c>
      <c r="O936" s="188" t="s">
        <v>34</v>
      </c>
      <c r="P936" s="188" t="s">
        <v>34</v>
      </c>
      <c r="Q936" s="188">
        <v>1</v>
      </c>
      <c r="V936" s="190">
        <v>22.56</v>
      </c>
      <c r="W936" s="190">
        <v>51.84</v>
      </c>
      <c r="Z936" s="188">
        <v>800</v>
      </c>
      <c r="AA936" s="188" t="s">
        <v>44</v>
      </c>
      <c r="AB936" s="188">
        <v>9</v>
      </c>
      <c r="AC936" s="187" t="s">
        <v>2118</v>
      </c>
      <c r="AD936" s="187"/>
      <c r="AG936" s="188" t="s">
        <v>42</v>
      </c>
      <c r="AH936" s="188" t="s">
        <v>34</v>
      </c>
      <c r="AI936" s="192" t="s">
        <v>34</v>
      </c>
      <c r="AN936" s="188" t="s">
        <v>4391</v>
      </c>
      <c r="AO936" s="188" t="s">
        <v>662</v>
      </c>
      <c r="AP936" s="188" t="s">
        <v>34</v>
      </c>
      <c r="AQ936" s="188" t="s">
        <v>48</v>
      </c>
      <c r="AR936" s="188" t="s">
        <v>34</v>
      </c>
      <c r="AT936" s="188" t="s">
        <v>49</v>
      </c>
      <c r="AV936" s="187" t="e">
        <f t="shared" si="8"/>
        <v>#N/A</v>
      </c>
      <c r="AW936" s="188">
        <v>0</v>
      </c>
      <c r="AX936" s="188">
        <v>0</v>
      </c>
      <c r="AY936" s="188" t="e">
        <f>VLOOKUP(B936,#REF!,1,0)</f>
        <v>#REF!</v>
      </c>
    </row>
    <row r="937" spans="1:51">
      <c r="A937" s="187" t="str">
        <f>VLOOKUP(B937,'Item in worksheet'!J:J,1,0)</f>
        <v>UHK13-0085</v>
      </c>
      <c r="B937" s="188" t="s">
        <v>1716</v>
      </c>
      <c r="C937" s="188" t="s">
        <v>4666</v>
      </c>
      <c r="E937" s="188" t="s">
        <v>683</v>
      </c>
      <c r="F937" s="188" t="s">
        <v>2530</v>
      </c>
      <c r="L937" s="189"/>
      <c r="N937" s="188" t="s">
        <v>60</v>
      </c>
      <c r="O937" s="188" t="s">
        <v>34</v>
      </c>
      <c r="P937" s="188" t="s">
        <v>34</v>
      </c>
      <c r="Q937" s="188">
        <v>1</v>
      </c>
      <c r="V937" s="190">
        <v>22.56</v>
      </c>
      <c r="W937" s="190">
        <v>51.84</v>
      </c>
      <c r="Z937" s="188">
        <v>800</v>
      </c>
      <c r="AA937" s="188" t="s">
        <v>44</v>
      </c>
      <c r="AB937" s="188">
        <v>9</v>
      </c>
      <c r="AC937" s="187" t="s">
        <v>2119</v>
      </c>
      <c r="AD937" s="187"/>
      <c r="AG937" s="188" t="s">
        <v>42</v>
      </c>
      <c r="AH937" s="188" t="s">
        <v>34</v>
      </c>
      <c r="AI937" s="192" t="s">
        <v>34</v>
      </c>
      <c r="AN937" s="188" t="s">
        <v>4391</v>
      </c>
      <c r="AO937" s="188" t="s">
        <v>662</v>
      </c>
      <c r="AP937" s="188" t="s">
        <v>34</v>
      </c>
      <c r="AQ937" s="188" t="s">
        <v>48</v>
      </c>
      <c r="AR937" s="188" t="s">
        <v>34</v>
      </c>
      <c r="AT937" s="188" t="s">
        <v>49</v>
      </c>
      <c r="AV937" s="187" t="e">
        <f t="shared" si="8"/>
        <v>#N/A</v>
      </c>
      <c r="AW937" s="188">
        <v>0</v>
      </c>
      <c r="AX937" s="188">
        <v>0</v>
      </c>
      <c r="AY937" s="188" t="e">
        <f>VLOOKUP(B937,#REF!,1,0)</f>
        <v>#REF!</v>
      </c>
    </row>
    <row r="938" spans="1:51">
      <c r="A938" s="187" t="str">
        <f>VLOOKUP(B938,'Item in worksheet'!J:J,1,0)</f>
        <v>UHK10-0098</v>
      </c>
      <c r="B938" s="188" t="s">
        <v>1717</v>
      </c>
      <c r="C938" s="188" t="s">
        <v>2038</v>
      </c>
      <c r="F938" s="188" t="s">
        <v>2530</v>
      </c>
      <c r="L938" s="189"/>
      <c r="N938" s="188" t="s">
        <v>41</v>
      </c>
      <c r="O938" s="188" t="s">
        <v>34</v>
      </c>
      <c r="P938" s="188" t="s">
        <v>34</v>
      </c>
      <c r="Q938" s="188">
        <v>1</v>
      </c>
      <c r="V938" s="190">
        <v>22.56</v>
      </c>
      <c r="W938" s="190">
        <v>51.84</v>
      </c>
      <c r="Z938" s="188">
        <v>800</v>
      </c>
      <c r="AA938" s="188" t="s">
        <v>44</v>
      </c>
      <c r="AB938" s="188">
        <v>9</v>
      </c>
      <c r="AC938" s="187" t="s">
        <v>2113</v>
      </c>
      <c r="AD938" s="187"/>
      <c r="AG938" s="188" t="s">
        <v>42</v>
      </c>
      <c r="AH938" s="188" t="s">
        <v>34</v>
      </c>
      <c r="AI938" s="192" t="s">
        <v>34</v>
      </c>
      <c r="AN938" s="188" t="s">
        <v>4391</v>
      </c>
      <c r="AO938" s="188" t="s">
        <v>662</v>
      </c>
      <c r="AP938" s="188" t="s">
        <v>34</v>
      </c>
      <c r="AQ938" s="188" t="s">
        <v>48</v>
      </c>
      <c r="AR938" s="188" t="s">
        <v>34</v>
      </c>
      <c r="AT938" s="188" t="s">
        <v>49</v>
      </c>
      <c r="AV938" s="187" t="e">
        <f t="shared" si="8"/>
        <v>#N/A</v>
      </c>
      <c r="AW938" s="188">
        <v>0</v>
      </c>
      <c r="AX938" s="188">
        <v>0</v>
      </c>
      <c r="AY938" s="188" t="e">
        <f>VLOOKUP(B938,#REF!,1,0)</f>
        <v>#REF!</v>
      </c>
    </row>
    <row r="939" spans="1:51">
      <c r="A939" s="187" t="str">
        <f>VLOOKUP(B939,'Item in worksheet'!J:J,1,0)</f>
        <v>UHK10-0099</v>
      </c>
      <c r="B939" s="188" t="s">
        <v>1718</v>
      </c>
      <c r="C939" s="188" t="s">
        <v>2038</v>
      </c>
      <c r="F939" s="188" t="s">
        <v>2530</v>
      </c>
      <c r="L939" s="189"/>
      <c r="N939" s="188" t="s">
        <v>41</v>
      </c>
      <c r="O939" s="188" t="s">
        <v>34</v>
      </c>
      <c r="P939" s="188" t="s">
        <v>34</v>
      </c>
      <c r="Q939" s="188">
        <v>1</v>
      </c>
      <c r="V939" s="190">
        <v>22.56</v>
      </c>
      <c r="W939" s="190">
        <v>51.84</v>
      </c>
      <c r="Z939" s="188">
        <v>800</v>
      </c>
      <c r="AA939" s="188" t="s">
        <v>44</v>
      </c>
      <c r="AB939" s="188">
        <v>9</v>
      </c>
      <c r="AC939" s="187" t="s">
        <v>2114</v>
      </c>
      <c r="AD939" s="187"/>
      <c r="AG939" s="188" t="s">
        <v>42</v>
      </c>
      <c r="AH939" s="188" t="s">
        <v>34</v>
      </c>
      <c r="AI939" s="192" t="s">
        <v>34</v>
      </c>
      <c r="AN939" s="188" t="s">
        <v>4391</v>
      </c>
      <c r="AO939" s="188" t="s">
        <v>662</v>
      </c>
      <c r="AP939" s="188" t="s">
        <v>34</v>
      </c>
      <c r="AQ939" s="188" t="s">
        <v>48</v>
      </c>
      <c r="AR939" s="188" t="s">
        <v>34</v>
      </c>
      <c r="AT939" s="188" t="s">
        <v>49</v>
      </c>
      <c r="AV939" s="187" t="e">
        <f t="shared" si="8"/>
        <v>#N/A</v>
      </c>
      <c r="AW939" s="188">
        <v>0</v>
      </c>
      <c r="AX939" s="188">
        <v>0</v>
      </c>
      <c r="AY939" s="188" t="e">
        <f>VLOOKUP(B939,#REF!,1,0)</f>
        <v>#REF!</v>
      </c>
    </row>
    <row r="940" spans="1:51">
      <c r="A940" s="187" t="str">
        <f>VLOOKUP(B940,'Item in worksheet'!J:J,1,0)</f>
        <v>UHK10-0098</v>
      </c>
      <c r="B940" s="188" t="s">
        <v>1717</v>
      </c>
      <c r="C940" s="188" t="s">
        <v>2038</v>
      </c>
      <c r="F940" s="188" t="s">
        <v>2530</v>
      </c>
      <c r="L940" s="189"/>
      <c r="N940" s="188" t="s">
        <v>60</v>
      </c>
      <c r="O940" s="188" t="s">
        <v>34</v>
      </c>
      <c r="P940" s="188" t="s">
        <v>34</v>
      </c>
      <c r="Q940" s="188">
        <v>1</v>
      </c>
      <c r="V940" s="190">
        <v>22.56</v>
      </c>
      <c r="W940" s="190">
        <v>51.84</v>
      </c>
      <c r="Z940" s="188">
        <v>800</v>
      </c>
      <c r="AA940" s="188" t="s">
        <v>44</v>
      </c>
      <c r="AB940" s="188">
        <v>9</v>
      </c>
      <c r="AC940" s="187" t="s">
        <v>2113</v>
      </c>
      <c r="AD940" s="187"/>
      <c r="AG940" s="188" t="s">
        <v>42</v>
      </c>
      <c r="AH940" s="188" t="s">
        <v>34</v>
      </c>
      <c r="AI940" s="192" t="s">
        <v>34</v>
      </c>
      <c r="AN940" s="188" t="s">
        <v>4391</v>
      </c>
      <c r="AO940" s="188" t="s">
        <v>662</v>
      </c>
      <c r="AP940" s="188" t="s">
        <v>34</v>
      </c>
      <c r="AQ940" s="188" t="s">
        <v>48</v>
      </c>
      <c r="AR940" s="188" t="s">
        <v>34</v>
      </c>
      <c r="AT940" s="188" t="s">
        <v>49</v>
      </c>
      <c r="AV940" s="187" t="e">
        <f t="shared" si="8"/>
        <v>#N/A</v>
      </c>
      <c r="AW940" s="188">
        <v>0</v>
      </c>
      <c r="AX940" s="188">
        <v>0</v>
      </c>
      <c r="AY940" s="188" t="e">
        <f>VLOOKUP(B940,#REF!,1,0)</f>
        <v>#REF!</v>
      </c>
    </row>
    <row r="941" spans="1:51">
      <c r="A941" s="187" t="str">
        <f>VLOOKUP(B941,'Item in worksheet'!J:J,1,0)</f>
        <v>UHK10-0099</v>
      </c>
      <c r="B941" s="188" t="s">
        <v>1718</v>
      </c>
      <c r="C941" s="188" t="s">
        <v>2038</v>
      </c>
      <c r="F941" s="188" t="s">
        <v>2530</v>
      </c>
      <c r="L941" s="189"/>
      <c r="N941" s="188" t="s">
        <v>60</v>
      </c>
      <c r="O941" s="188" t="s">
        <v>34</v>
      </c>
      <c r="P941" s="188" t="s">
        <v>34</v>
      </c>
      <c r="Q941" s="188">
        <v>1</v>
      </c>
      <c r="V941" s="190">
        <v>22.56</v>
      </c>
      <c r="W941" s="190">
        <v>51.84</v>
      </c>
      <c r="Z941" s="188">
        <v>800</v>
      </c>
      <c r="AA941" s="188" t="s">
        <v>44</v>
      </c>
      <c r="AB941" s="188">
        <v>9</v>
      </c>
      <c r="AC941" s="187" t="s">
        <v>2114</v>
      </c>
      <c r="AD941" s="187"/>
      <c r="AG941" s="188" t="s">
        <v>42</v>
      </c>
      <c r="AH941" s="188" t="s">
        <v>34</v>
      </c>
      <c r="AI941" s="192" t="s">
        <v>34</v>
      </c>
      <c r="AN941" s="188" t="s">
        <v>4391</v>
      </c>
      <c r="AO941" s="188" t="s">
        <v>662</v>
      </c>
      <c r="AP941" s="188" t="s">
        <v>34</v>
      </c>
      <c r="AQ941" s="188" t="s">
        <v>48</v>
      </c>
      <c r="AR941" s="188" t="s">
        <v>34</v>
      </c>
      <c r="AT941" s="188" t="s">
        <v>49</v>
      </c>
      <c r="AV941" s="187" t="e">
        <f t="shared" si="8"/>
        <v>#N/A</v>
      </c>
      <c r="AW941" s="188">
        <v>0</v>
      </c>
      <c r="AX941" s="188">
        <v>0</v>
      </c>
      <c r="AY941" s="188" t="e">
        <f>VLOOKUP(B941,#REF!,1,0)</f>
        <v>#REF!</v>
      </c>
    </row>
    <row r="942" spans="1:51">
      <c r="A942" s="187" t="str">
        <f>VLOOKUP(B942,'Item in worksheet'!J:J,1,0)</f>
        <v>UHK12-0100</v>
      </c>
      <c r="B942" s="188" t="s">
        <v>1719</v>
      </c>
      <c r="C942" s="188" t="s">
        <v>2038</v>
      </c>
      <c r="F942" s="188" t="s">
        <v>2530</v>
      </c>
      <c r="L942" s="189"/>
      <c r="N942" s="188" t="s">
        <v>60</v>
      </c>
      <c r="O942" s="188" t="s">
        <v>34</v>
      </c>
      <c r="P942" s="188" t="s">
        <v>34</v>
      </c>
      <c r="Q942" s="188">
        <v>1</v>
      </c>
      <c r="V942" s="190">
        <v>22.56</v>
      </c>
      <c r="W942" s="190">
        <v>51.84</v>
      </c>
      <c r="Z942" s="188">
        <v>800</v>
      </c>
      <c r="AA942" s="188" t="s">
        <v>44</v>
      </c>
      <c r="AB942" s="188">
        <v>9</v>
      </c>
      <c r="AC942" s="187" t="s">
        <v>2115</v>
      </c>
      <c r="AD942" s="187"/>
      <c r="AG942" s="188" t="s">
        <v>42</v>
      </c>
      <c r="AH942" s="188" t="s">
        <v>34</v>
      </c>
      <c r="AI942" s="192" t="s">
        <v>34</v>
      </c>
      <c r="AN942" s="188" t="s">
        <v>4391</v>
      </c>
      <c r="AO942" s="188" t="s">
        <v>662</v>
      </c>
      <c r="AP942" s="188" t="s">
        <v>34</v>
      </c>
      <c r="AQ942" s="188" t="s">
        <v>48</v>
      </c>
      <c r="AR942" s="188" t="s">
        <v>34</v>
      </c>
      <c r="AT942" s="188" t="s">
        <v>49</v>
      </c>
      <c r="AV942" s="187" t="e">
        <f t="shared" si="8"/>
        <v>#N/A</v>
      </c>
      <c r="AW942" s="188">
        <v>0</v>
      </c>
      <c r="AX942" s="188">
        <v>0</v>
      </c>
      <c r="AY942" s="188" t="e">
        <f>VLOOKUP(B942,#REF!,1,0)</f>
        <v>#REF!</v>
      </c>
    </row>
    <row r="943" spans="1:51">
      <c r="A943" s="187" t="str">
        <f>VLOOKUP(B943,'Item in worksheet'!J:J,1,0)</f>
        <v>UHK12-0101</v>
      </c>
      <c r="B943" s="188" t="s">
        <v>1720</v>
      </c>
      <c r="C943" s="188" t="s">
        <v>2038</v>
      </c>
      <c r="F943" s="188" t="s">
        <v>2530</v>
      </c>
      <c r="L943" s="189"/>
      <c r="N943" s="188" t="s">
        <v>60</v>
      </c>
      <c r="O943" s="188" t="s">
        <v>34</v>
      </c>
      <c r="P943" s="188" t="s">
        <v>34</v>
      </c>
      <c r="Q943" s="188">
        <v>1</v>
      </c>
      <c r="V943" s="190">
        <v>22.56</v>
      </c>
      <c r="W943" s="190">
        <v>51.84</v>
      </c>
      <c r="Z943" s="188">
        <v>800</v>
      </c>
      <c r="AA943" s="188" t="s">
        <v>44</v>
      </c>
      <c r="AB943" s="188">
        <v>9</v>
      </c>
      <c r="AC943" s="187" t="s">
        <v>2116</v>
      </c>
      <c r="AD943" s="187"/>
      <c r="AG943" s="188" t="s">
        <v>42</v>
      </c>
      <c r="AH943" s="188" t="s">
        <v>34</v>
      </c>
      <c r="AI943" s="192" t="s">
        <v>34</v>
      </c>
      <c r="AN943" s="188" t="s">
        <v>4391</v>
      </c>
      <c r="AO943" s="188" t="s">
        <v>662</v>
      </c>
      <c r="AP943" s="188" t="s">
        <v>34</v>
      </c>
      <c r="AQ943" s="188" t="s">
        <v>48</v>
      </c>
      <c r="AR943" s="188" t="s">
        <v>34</v>
      </c>
      <c r="AT943" s="188" t="s">
        <v>49</v>
      </c>
      <c r="AV943" s="187" t="e">
        <f t="shared" si="8"/>
        <v>#N/A</v>
      </c>
      <c r="AW943" s="188">
        <v>0</v>
      </c>
      <c r="AX943" s="188">
        <v>0</v>
      </c>
      <c r="AY943" s="188" t="e">
        <f>VLOOKUP(B943,#REF!,1,0)</f>
        <v>#REF!</v>
      </c>
    </row>
    <row r="944" spans="1:51">
      <c r="A944" s="187" t="str">
        <f>VLOOKUP(B944,'Item in worksheet'!J:J,1,0)</f>
        <v>UHK13-0102</v>
      </c>
      <c r="B944" s="188" t="s">
        <v>1721</v>
      </c>
      <c r="C944" s="188" t="s">
        <v>2038</v>
      </c>
      <c r="F944" s="188" t="s">
        <v>2530</v>
      </c>
      <c r="L944" s="189"/>
      <c r="N944" s="188" t="s">
        <v>41</v>
      </c>
      <c r="O944" s="188" t="s">
        <v>34</v>
      </c>
      <c r="P944" s="188" t="s">
        <v>34</v>
      </c>
      <c r="Q944" s="188">
        <v>1</v>
      </c>
      <c r="V944" s="190">
        <v>22.56</v>
      </c>
      <c r="W944" s="190">
        <v>51.84</v>
      </c>
      <c r="Z944" s="188">
        <v>800</v>
      </c>
      <c r="AA944" s="188" t="s">
        <v>44</v>
      </c>
      <c r="AB944" s="188">
        <v>9</v>
      </c>
      <c r="AC944" s="187" t="s">
        <v>2117</v>
      </c>
      <c r="AD944" s="187"/>
      <c r="AG944" s="188" t="s">
        <v>42</v>
      </c>
      <c r="AH944" s="188" t="s">
        <v>34</v>
      </c>
      <c r="AI944" s="192" t="s">
        <v>34</v>
      </c>
      <c r="AN944" s="188" t="s">
        <v>4391</v>
      </c>
      <c r="AO944" s="188" t="s">
        <v>662</v>
      </c>
      <c r="AP944" s="188" t="s">
        <v>34</v>
      </c>
      <c r="AQ944" s="188" t="s">
        <v>48</v>
      </c>
      <c r="AR944" s="188" t="s">
        <v>34</v>
      </c>
      <c r="AT944" s="188" t="s">
        <v>49</v>
      </c>
      <c r="AV944" s="187" t="e">
        <f t="shared" si="8"/>
        <v>#N/A</v>
      </c>
      <c r="AW944" s="188">
        <v>0</v>
      </c>
      <c r="AX944" s="188">
        <v>0</v>
      </c>
      <c r="AY944" s="188" t="e">
        <f>VLOOKUP(B944,#REF!,1,0)</f>
        <v>#REF!</v>
      </c>
    </row>
    <row r="945" spans="1:51">
      <c r="A945" s="187" t="str">
        <f>VLOOKUP(B945,'Item in worksheet'!J:J,1,0)</f>
        <v>UHK13-0103</v>
      </c>
      <c r="B945" s="188" t="s">
        <v>1722</v>
      </c>
      <c r="C945" s="188" t="s">
        <v>2038</v>
      </c>
      <c r="F945" s="188" t="s">
        <v>2530</v>
      </c>
      <c r="L945" s="189"/>
      <c r="N945" s="188" t="s">
        <v>41</v>
      </c>
      <c r="O945" s="188" t="s">
        <v>34</v>
      </c>
      <c r="P945" s="188" t="s">
        <v>34</v>
      </c>
      <c r="Q945" s="188">
        <v>1</v>
      </c>
      <c r="V945" s="190">
        <v>22.56</v>
      </c>
      <c r="W945" s="190">
        <v>51.84</v>
      </c>
      <c r="Z945" s="188">
        <v>800</v>
      </c>
      <c r="AA945" s="188" t="s">
        <v>44</v>
      </c>
      <c r="AB945" s="188">
        <v>9</v>
      </c>
      <c r="AC945" s="187" t="s">
        <v>2118</v>
      </c>
      <c r="AD945" s="187"/>
      <c r="AG945" s="188" t="s">
        <v>42</v>
      </c>
      <c r="AH945" s="188" t="s">
        <v>34</v>
      </c>
      <c r="AI945" s="192" t="s">
        <v>34</v>
      </c>
      <c r="AN945" s="188" t="s">
        <v>4391</v>
      </c>
      <c r="AO945" s="188" t="s">
        <v>662</v>
      </c>
      <c r="AP945" s="188" t="s">
        <v>34</v>
      </c>
      <c r="AQ945" s="188" t="s">
        <v>48</v>
      </c>
      <c r="AR945" s="188" t="s">
        <v>34</v>
      </c>
      <c r="AT945" s="188" t="s">
        <v>49</v>
      </c>
      <c r="AV945" s="187" t="e">
        <f t="shared" si="8"/>
        <v>#N/A</v>
      </c>
      <c r="AW945" s="188">
        <v>0</v>
      </c>
      <c r="AX945" s="188">
        <v>0</v>
      </c>
      <c r="AY945" s="188" t="e">
        <f>VLOOKUP(B945,#REF!,1,0)</f>
        <v>#REF!</v>
      </c>
    </row>
    <row r="946" spans="1:51">
      <c r="A946" s="187" t="str">
        <f>VLOOKUP(B946,'Item in worksheet'!J:J,1,0)</f>
        <v>UHK13-0102</v>
      </c>
      <c r="B946" s="188" t="s">
        <v>1721</v>
      </c>
      <c r="C946" s="188" t="s">
        <v>2038</v>
      </c>
      <c r="F946" s="188" t="s">
        <v>2530</v>
      </c>
      <c r="L946" s="189"/>
      <c r="N946" s="188" t="s">
        <v>60</v>
      </c>
      <c r="O946" s="188" t="s">
        <v>34</v>
      </c>
      <c r="P946" s="188" t="s">
        <v>34</v>
      </c>
      <c r="Q946" s="188">
        <v>1</v>
      </c>
      <c r="V946" s="190">
        <v>22.56</v>
      </c>
      <c r="W946" s="190">
        <v>51.84</v>
      </c>
      <c r="Z946" s="188">
        <v>800</v>
      </c>
      <c r="AA946" s="188" t="s">
        <v>44</v>
      </c>
      <c r="AB946" s="188">
        <v>9</v>
      </c>
      <c r="AC946" s="187" t="s">
        <v>2117</v>
      </c>
      <c r="AD946" s="187"/>
      <c r="AG946" s="188" t="s">
        <v>42</v>
      </c>
      <c r="AH946" s="188" t="s">
        <v>34</v>
      </c>
      <c r="AI946" s="192" t="s">
        <v>34</v>
      </c>
      <c r="AN946" s="188" t="s">
        <v>4391</v>
      </c>
      <c r="AO946" s="188" t="s">
        <v>662</v>
      </c>
      <c r="AP946" s="188" t="s">
        <v>34</v>
      </c>
      <c r="AQ946" s="188" t="s">
        <v>48</v>
      </c>
      <c r="AR946" s="188" t="s">
        <v>34</v>
      </c>
      <c r="AT946" s="188" t="s">
        <v>49</v>
      </c>
      <c r="AV946" s="187" t="e">
        <f t="shared" si="8"/>
        <v>#N/A</v>
      </c>
      <c r="AW946" s="188">
        <v>0</v>
      </c>
      <c r="AX946" s="188">
        <v>0</v>
      </c>
      <c r="AY946" s="188" t="e">
        <f>VLOOKUP(B946,#REF!,1,0)</f>
        <v>#REF!</v>
      </c>
    </row>
    <row r="947" spans="1:51">
      <c r="A947" s="187" t="str">
        <f>VLOOKUP(B947,'Item in worksheet'!J:J,1,0)</f>
        <v>UHK13-0103</v>
      </c>
      <c r="B947" s="188" t="s">
        <v>1722</v>
      </c>
      <c r="C947" s="188" t="s">
        <v>2038</v>
      </c>
      <c r="F947" s="188" t="s">
        <v>2530</v>
      </c>
      <c r="L947" s="189"/>
      <c r="N947" s="188" t="s">
        <v>60</v>
      </c>
      <c r="O947" s="188" t="s">
        <v>34</v>
      </c>
      <c r="P947" s="188" t="s">
        <v>34</v>
      </c>
      <c r="Q947" s="188">
        <v>1</v>
      </c>
      <c r="V947" s="190">
        <v>22.56</v>
      </c>
      <c r="W947" s="190">
        <v>51.84</v>
      </c>
      <c r="Z947" s="188">
        <v>800</v>
      </c>
      <c r="AA947" s="188" t="s">
        <v>44</v>
      </c>
      <c r="AB947" s="188">
        <v>9</v>
      </c>
      <c r="AC947" s="187" t="s">
        <v>2118</v>
      </c>
      <c r="AD947" s="187"/>
      <c r="AG947" s="188" t="s">
        <v>42</v>
      </c>
      <c r="AH947" s="188" t="s">
        <v>34</v>
      </c>
      <c r="AI947" s="192" t="s">
        <v>34</v>
      </c>
      <c r="AN947" s="188" t="s">
        <v>4391</v>
      </c>
      <c r="AO947" s="188" t="s">
        <v>662</v>
      </c>
      <c r="AP947" s="188" t="s">
        <v>34</v>
      </c>
      <c r="AQ947" s="188" t="s">
        <v>48</v>
      </c>
      <c r="AR947" s="188" t="s">
        <v>34</v>
      </c>
      <c r="AT947" s="188" t="s">
        <v>49</v>
      </c>
      <c r="AV947" s="187" t="e">
        <f t="shared" si="8"/>
        <v>#N/A</v>
      </c>
      <c r="AW947" s="188">
        <v>0</v>
      </c>
      <c r="AX947" s="188">
        <v>0</v>
      </c>
      <c r="AY947" s="188" t="e">
        <f>VLOOKUP(B947,#REF!,1,0)</f>
        <v>#REF!</v>
      </c>
    </row>
    <row r="948" spans="1:51">
      <c r="A948" s="187" t="str">
        <f>VLOOKUP(B948,'Item in worksheet'!J:J,1,0)</f>
        <v>UH10-2100</v>
      </c>
      <c r="B948" s="188" t="s">
        <v>805</v>
      </c>
      <c r="C948" s="188" t="s">
        <v>4667</v>
      </c>
      <c r="E948" s="188" t="s">
        <v>659</v>
      </c>
      <c r="F948" s="188" t="s">
        <v>1923</v>
      </c>
      <c r="G948" s="188" t="s">
        <v>34</v>
      </c>
      <c r="H948" s="188" t="s">
        <v>806</v>
      </c>
      <c r="I948" s="188" t="s">
        <v>36</v>
      </c>
      <c r="J948" s="188" t="s">
        <v>37</v>
      </c>
      <c r="K948" s="188" t="s">
        <v>136</v>
      </c>
      <c r="L948" s="189" t="s">
        <v>116</v>
      </c>
      <c r="M948" s="188" t="s">
        <v>40</v>
      </c>
      <c r="N948" s="188" t="s">
        <v>60</v>
      </c>
      <c r="O948" s="188" t="s">
        <v>34</v>
      </c>
      <c r="P948" s="188" t="s">
        <v>34</v>
      </c>
      <c r="Q948" s="188">
        <v>1</v>
      </c>
      <c r="V948" s="190">
        <v>28.6</v>
      </c>
      <c r="W948" s="190">
        <v>57.6</v>
      </c>
      <c r="Z948" s="188">
        <v>800</v>
      </c>
      <c r="AA948" s="188" t="s">
        <v>44</v>
      </c>
      <c r="AB948" s="188">
        <v>9</v>
      </c>
      <c r="AC948" s="188" t="s">
        <v>45</v>
      </c>
      <c r="AG948" s="188" t="s">
        <v>42</v>
      </c>
      <c r="AH948" s="188" t="s">
        <v>34</v>
      </c>
      <c r="AI948" s="192" t="s">
        <v>34</v>
      </c>
      <c r="AN948" s="188" t="s">
        <v>4391</v>
      </c>
      <c r="AO948" s="188" t="s">
        <v>662</v>
      </c>
      <c r="AP948" s="188" t="s">
        <v>34</v>
      </c>
      <c r="AQ948" s="188" t="s">
        <v>48</v>
      </c>
      <c r="AR948" s="188" t="s">
        <v>34</v>
      </c>
      <c r="AT948" s="188" t="s">
        <v>49</v>
      </c>
      <c r="AV948" s="187" t="e">
        <f t="shared" si="8"/>
        <v>#N/A</v>
      </c>
      <c r="AW948" s="188">
        <v>0</v>
      </c>
      <c r="AX948" s="188">
        <v>0</v>
      </c>
      <c r="AY948" s="188" t="e">
        <f>VLOOKUP(B948,#REF!,1,0)</f>
        <v>#REF!</v>
      </c>
    </row>
    <row r="949" spans="1:51">
      <c r="A949" s="187" t="str">
        <f>VLOOKUP(B949,'Item in worksheet'!J:J,1,0)</f>
        <v>UH10-2101</v>
      </c>
      <c r="B949" s="188" t="s">
        <v>807</v>
      </c>
      <c r="C949" s="188" t="s">
        <v>4667</v>
      </c>
      <c r="E949" s="188" t="s">
        <v>659</v>
      </c>
      <c r="F949" s="188" t="s">
        <v>1923</v>
      </c>
      <c r="G949" s="188" t="s">
        <v>34</v>
      </c>
      <c r="H949" s="188" t="s">
        <v>806</v>
      </c>
      <c r="I949" s="188" t="s">
        <v>36</v>
      </c>
      <c r="J949" s="188" t="s">
        <v>37</v>
      </c>
      <c r="K949" s="188" t="s">
        <v>139</v>
      </c>
      <c r="L949" s="189" t="s">
        <v>116</v>
      </c>
      <c r="M949" s="188" t="s">
        <v>40</v>
      </c>
      <c r="N949" s="188" t="s">
        <v>60</v>
      </c>
      <c r="O949" s="188" t="s">
        <v>34</v>
      </c>
      <c r="P949" s="188" t="s">
        <v>34</v>
      </c>
      <c r="Q949" s="188">
        <v>1</v>
      </c>
      <c r="V949" s="190">
        <v>32.4</v>
      </c>
      <c r="W949" s="190">
        <v>70</v>
      </c>
      <c r="Z949" s="188">
        <v>800</v>
      </c>
      <c r="AA949" s="188" t="s">
        <v>44</v>
      </c>
      <c r="AB949" s="188">
        <v>9</v>
      </c>
      <c r="AC949" s="188" t="s">
        <v>53</v>
      </c>
      <c r="AG949" s="188" t="s">
        <v>42</v>
      </c>
      <c r="AH949" s="188" t="s">
        <v>34</v>
      </c>
      <c r="AI949" s="192" t="s">
        <v>34</v>
      </c>
      <c r="AN949" s="188" t="s">
        <v>4391</v>
      </c>
      <c r="AO949" s="188" t="s">
        <v>662</v>
      </c>
      <c r="AP949" s="188" t="s">
        <v>34</v>
      </c>
      <c r="AQ949" s="188" t="s">
        <v>48</v>
      </c>
      <c r="AR949" s="188" t="s">
        <v>34</v>
      </c>
      <c r="AT949" s="188" t="s">
        <v>49</v>
      </c>
      <c r="AV949" s="187" t="e">
        <f t="shared" si="8"/>
        <v>#N/A</v>
      </c>
      <c r="AW949" s="188">
        <v>0</v>
      </c>
      <c r="AX949" s="188">
        <v>0</v>
      </c>
      <c r="AY949" s="188" t="e">
        <f>VLOOKUP(B949,#REF!,1,0)</f>
        <v>#REF!</v>
      </c>
    </row>
    <row r="950" spans="1:51">
      <c r="A950" s="187" t="str">
        <f>VLOOKUP(B950,'Item in worksheet'!J:J,1,0)</f>
        <v>UH12-2102</v>
      </c>
      <c r="B950" s="188" t="s">
        <v>808</v>
      </c>
      <c r="C950" s="188" t="s">
        <v>4667</v>
      </c>
      <c r="E950" s="188" t="s">
        <v>659</v>
      </c>
      <c r="F950" s="188" t="s">
        <v>1923</v>
      </c>
      <c r="G950" s="188" t="s">
        <v>34</v>
      </c>
      <c r="H950" s="188" t="s">
        <v>806</v>
      </c>
      <c r="I950" s="188" t="s">
        <v>58</v>
      </c>
      <c r="J950" s="188" t="s">
        <v>37</v>
      </c>
      <c r="K950" s="188" t="s">
        <v>136</v>
      </c>
      <c r="L950" s="189" t="s">
        <v>809</v>
      </c>
      <c r="M950" s="188" t="s">
        <v>40</v>
      </c>
      <c r="N950" s="188" t="s">
        <v>60</v>
      </c>
      <c r="O950" s="188" t="s">
        <v>34</v>
      </c>
      <c r="P950" s="188" t="s">
        <v>34</v>
      </c>
      <c r="Q950" s="188">
        <v>1</v>
      </c>
      <c r="V950" s="190">
        <v>25.5</v>
      </c>
      <c r="W950" s="190">
        <v>52.8</v>
      </c>
      <c r="Z950" s="188">
        <v>800</v>
      </c>
      <c r="AA950" s="188" t="s">
        <v>44</v>
      </c>
      <c r="AB950" s="188">
        <v>9</v>
      </c>
      <c r="AC950" s="188" t="s">
        <v>1898</v>
      </c>
      <c r="AG950" s="188" t="s">
        <v>42</v>
      </c>
      <c r="AH950" s="188" t="s">
        <v>34</v>
      </c>
      <c r="AI950" s="192" t="s">
        <v>34</v>
      </c>
      <c r="AN950" s="188" t="s">
        <v>4391</v>
      </c>
      <c r="AO950" s="188" t="s">
        <v>662</v>
      </c>
      <c r="AP950" s="188" t="s">
        <v>34</v>
      </c>
      <c r="AQ950" s="188" t="s">
        <v>48</v>
      </c>
      <c r="AR950" s="188" t="s">
        <v>34</v>
      </c>
      <c r="AT950" s="188" t="s">
        <v>49</v>
      </c>
      <c r="AV950" s="187" t="e">
        <f t="shared" si="8"/>
        <v>#N/A</v>
      </c>
      <c r="AW950" s="188">
        <v>0</v>
      </c>
      <c r="AX950" s="188">
        <v>0</v>
      </c>
      <c r="AY950" s="188" t="e">
        <f>VLOOKUP(B950,#REF!,1,0)</f>
        <v>#REF!</v>
      </c>
    </row>
    <row r="951" spans="1:51">
      <c r="A951" s="187" t="str">
        <f>VLOOKUP(B951,'Item in worksheet'!J:J,1,0)</f>
        <v>UH12-2103</v>
      </c>
      <c r="B951" s="188" t="s">
        <v>810</v>
      </c>
      <c r="C951" s="188" t="s">
        <v>4667</v>
      </c>
      <c r="E951" s="188" t="s">
        <v>659</v>
      </c>
      <c r="F951" s="188" t="s">
        <v>1923</v>
      </c>
      <c r="G951" s="188" t="s">
        <v>34</v>
      </c>
      <c r="H951" s="188" t="s">
        <v>806</v>
      </c>
      <c r="I951" s="188" t="s">
        <v>58</v>
      </c>
      <c r="J951" s="188" t="s">
        <v>37</v>
      </c>
      <c r="K951" s="188" t="s">
        <v>139</v>
      </c>
      <c r="L951" s="189" t="s">
        <v>809</v>
      </c>
      <c r="M951" s="188" t="s">
        <v>40</v>
      </c>
      <c r="N951" s="188" t="s">
        <v>60</v>
      </c>
      <c r="O951" s="188" t="s">
        <v>34</v>
      </c>
      <c r="P951" s="188" t="s">
        <v>34</v>
      </c>
      <c r="Q951" s="188">
        <v>1</v>
      </c>
      <c r="V951" s="190">
        <v>27.45</v>
      </c>
      <c r="W951" s="190">
        <v>57.6</v>
      </c>
      <c r="Z951" s="188">
        <v>800</v>
      </c>
      <c r="AA951" s="188" t="s">
        <v>44</v>
      </c>
      <c r="AB951" s="188">
        <v>9</v>
      </c>
      <c r="AC951" s="188" t="s">
        <v>1899</v>
      </c>
      <c r="AG951" s="188" t="s">
        <v>42</v>
      </c>
      <c r="AH951" s="188" t="s">
        <v>34</v>
      </c>
      <c r="AI951" s="192" t="s">
        <v>34</v>
      </c>
      <c r="AN951" s="188" t="s">
        <v>4391</v>
      </c>
      <c r="AO951" s="188" t="s">
        <v>662</v>
      </c>
      <c r="AP951" s="188" t="s">
        <v>34</v>
      </c>
      <c r="AQ951" s="188" t="s">
        <v>48</v>
      </c>
      <c r="AR951" s="188" t="s">
        <v>34</v>
      </c>
      <c r="AT951" s="188" t="s">
        <v>49</v>
      </c>
      <c r="AV951" s="187" t="e">
        <f t="shared" si="8"/>
        <v>#N/A</v>
      </c>
      <c r="AW951" s="188">
        <v>0</v>
      </c>
      <c r="AX951" s="188">
        <v>0</v>
      </c>
      <c r="AY951" s="188" t="e">
        <f>VLOOKUP(B951,#REF!,1,0)</f>
        <v>#REF!</v>
      </c>
    </row>
    <row r="952" spans="1:51">
      <c r="A952" s="187" t="str">
        <f>VLOOKUP(B952,'Item in worksheet'!J:J,1,0)</f>
        <v>UH13-2104</v>
      </c>
      <c r="B952" s="188" t="s">
        <v>811</v>
      </c>
      <c r="C952" s="188" t="s">
        <v>4667</v>
      </c>
      <c r="E952" s="188" t="s">
        <v>659</v>
      </c>
      <c r="F952" s="188" t="s">
        <v>1923</v>
      </c>
      <c r="G952" s="188" t="s">
        <v>34</v>
      </c>
      <c r="H952" s="188" t="s">
        <v>806</v>
      </c>
      <c r="I952" s="188" t="s">
        <v>64</v>
      </c>
      <c r="J952" s="188" t="s">
        <v>37</v>
      </c>
      <c r="K952" s="188" t="s">
        <v>136</v>
      </c>
      <c r="L952" s="189" t="s">
        <v>812</v>
      </c>
      <c r="M952" s="188" t="s">
        <v>40</v>
      </c>
      <c r="N952" s="188" t="s">
        <v>60</v>
      </c>
      <c r="O952" s="188" t="s">
        <v>34</v>
      </c>
      <c r="P952" s="188" t="s">
        <v>34</v>
      </c>
      <c r="Q952" s="188">
        <v>1</v>
      </c>
      <c r="V952" s="190">
        <v>28.05</v>
      </c>
      <c r="W952" s="190">
        <v>58.8</v>
      </c>
      <c r="Z952" s="188">
        <v>800</v>
      </c>
      <c r="AA952" s="188" t="s">
        <v>44</v>
      </c>
      <c r="AB952" s="188">
        <v>9</v>
      </c>
      <c r="AC952" s="188" t="s">
        <v>1895</v>
      </c>
      <c r="AG952" s="188" t="s">
        <v>42</v>
      </c>
      <c r="AH952" s="188" t="s">
        <v>34</v>
      </c>
      <c r="AI952" s="192" t="s">
        <v>34</v>
      </c>
      <c r="AN952" s="188" t="s">
        <v>4391</v>
      </c>
      <c r="AO952" s="188" t="s">
        <v>662</v>
      </c>
      <c r="AP952" s="188" t="s">
        <v>34</v>
      </c>
      <c r="AQ952" s="188" t="s">
        <v>48</v>
      </c>
      <c r="AR952" s="188" t="s">
        <v>34</v>
      </c>
      <c r="AT952" s="188" t="s">
        <v>49</v>
      </c>
      <c r="AV952" s="187" t="e">
        <f t="shared" ref="AV952:AV1015" si="9">VLOOKUP(C952,$C$1:$C$822,1,0)</f>
        <v>#N/A</v>
      </c>
      <c r="AW952" s="188">
        <v>0</v>
      </c>
      <c r="AX952" s="188">
        <v>0</v>
      </c>
      <c r="AY952" s="188" t="e">
        <f>VLOOKUP(B952,#REF!,1,0)</f>
        <v>#REF!</v>
      </c>
    </row>
    <row r="953" spans="1:51">
      <c r="A953" s="187" t="str">
        <f>VLOOKUP(B953,'Item in worksheet'!J:J,1,0)</f>
        <v>UH13-2105</v>
      </c>
      <c r="B953" s="188" t="s">
        <v>813</v>
      </c>
      <c r="C953" s="188" t="s">
        <v>4667</v>
      </c>
      <c r="E953" s="188" t="s">
        <v>659</v>
      </c>
      <c r="F953" s="188" t="s">
        <v>1923</v>
      </c>
      <c r="G953" s="188" t="s">
        <v>34</v>
      </c>
      <c r="H953" s="188" t="s">
        <v>806</v>
      </c>
      <c r="I953" s="188" t="s">
        <v>64</v>
      </c>
      <c r="J953" s="188" t="s">
        <v>37</v>
      </c>
      <c r="K953" s="188" t="s">
        <v>139</v>
      </c>
      <c r="L953" s="189" t="s">
        <v>812</v>
      </c>
      <c r="M953" s="188" t="s">
        <v>40</v>
      </c>
      <c r="N953" s="188" t="s">
        <v>60</v>
      </c>
      <c r="O953" s="188" t="s">
        <v>34</v>
      </c>
      <c r="P953" s="188" t="s">
        <v>34</v>
      </c>
      <c r="Q953" s="188">
        <v>1</v>
      </c>
      <c r="V953" s="190">
        <v>31</v>
      </c>
      <c r="W953" s="190">
        <v>68.599999999999994</v>
      </c>
      <c r="Z953" s="188">
        <v>800</v>
      </c>
      <c r="AA953" s="188" t="s">
        <v>44</v>
      </c>
      <c r="AB953" s="188">
        <v>9</v>
      </c>
      <c r="AC953" s="188" t="s">
        <v>1896</v>
      </c>
      <c r="AG953" s="188" t="s">
        <v>42</v>
      </c>
      <c r="AH953" s="188" t="s">
        <v>34</v>
      </c>
      <c r="AI953" s="192" t="s">
        <v>34</v>
      </c>
      <c r="AN953" s="188" t="s">
        <v>4391</v>
      </c>
      <c r="AO953" s="188" t="s">
        <v>662</v>
      </c>
      <c r="AP953" s="188" t="s">
        <v>34</v>
      </c>
      <c r="AQ953" s="188" t="s">
        <v>48</v>
      </c>
      <c r="AR953" s="188" t="s">
        <v>34</v>
      </c>
      <c r="AT953" s="188" t="s">
        <v>49</v>
      </c>
      <c r="AV953" s="187" t="e">
        <f t="shared" si="9"/>
        <v>#N/A</v>
      </c>
      <c r="AW953" s="188">
        <v>0</v>
      </c>
      <c r="AX953" s="188">
        <v>0</v>
      </c>
      <c r="AY953" s="188" t="e">
        <f>VLOOKUP(B953,#REF!,1,0)</f>
        <v>#REF!</v>
      </c>
    </row>
    <row r="954" spans="1:51">
      <c r="A954" s="187" t="str">
        <f>VLOOKUP(B954,'Item in worksheet'!J:J,1,0)</f>
        <v>UHK10-0142</v>
      </c>
      <c r="B954" s="188" t="s">
        <v>814</v>
      </c>
      <c r="C954" s="188" t="s">
        <v>2039</v>
      </c>
      <c r="E954" s="188" t="s">
        <v>683</v>
      </c>
      <c r="F954" s="188" t="s">
        <v>2530</v>
      </c>
      <c r="G954" s="188" t="s">
        <v>34</v>
      </c>
      <c r="H954" s="188" t="s">
        <v>815</v>
      </c>
      <c r="I954" s="188" t="s">
        <v>36</v>
      </c>
      <c r="J954" s="188" t="s">
        <v>816</v>
      </c>
      <c r="K954" s="188" t="s">
        <v>817</v>
      </c>
      <c r="L954" s="189" t="s">
        <v>678</v>
      </c>
      <c r="M954" s="188" t="s">
        <v>40</v>
      </c>
      <c r="N954" s="188" t="s">
        <v>60</v>
      </c>
      <c r="O954" s="188" t="s">
        <v>34</v>
      </c>
      <c r="P954" s="188" t="s">
        <v>34</v>
      </c>
      <c r="Q954" s="188">
        <v>1</v>
      </c>
      <c r="V954" s="190">
        <v>16.37</v>
      </c>
      <c r="W954" s="190">
        <v>38.4</v>
      </c>
      <c r="Z954" s="188">
        <v>800</v>
      </c>
      <c r="AA954" s="188" t="s">
        <v>44</v>
      </c>
      <c r="AB954" s="188">
        <v>9</v>
      </c>
      <c r="AC954" s="187" t="s">
        <v>2113</v>
      </c>
      <c r="AD954" s="187"/>
      <c r="AG954" s="188" t="s">
        <v>42</v>
      </c>
      <c r="AH954" s="188" t="s">
        <v>34</v>
      </c>
      <c r="AI954" s="192" t="s">
        <v>34</v>
      </c>
      <c r="AN954" s="188" t="s">
        <v>4391</v>
      </c>
      <c r="AO954" s="188" t="s">
        <v>662</v>
      </c>
      <c r="AP954" s="188" t="s">
        <v>34</v>
      </c>
      <c r="AQ954" s="188" t="s">
        <v>48</v>
      </c>
      <c r="AR954" s="188" t="s">
        <v>34</v>
      </c>
      <c r="AT954" s="188" t="s">
        <v>49</v>
      </c>
      <c r="AV954" s="187" t="e">
        <f t="shared" si="9"/>
        <v>#N/A</v>
      </c>
      <c r="AW954" s="188">
        <v>0</v>
      </c>
      <c r="AX954" s="188">
        <v>0</v>
      </c>
      <c r="AY954" s="188" t="e">
        <f>VLOOKUP(B954,#REF!,1,0)</f>
        <v>#REF!</v>
      </c>
    </row>
    <row r="955" spans="1:51">
      <c r="A955" s="187" t="str">
        <f>VLOOKUP(B955,'Item in worksheet'!J:J,1,0)</f>
        <v>UHK10-0143</v>
      </c>
      <c r="B955" s="188" t="s">
        <v>818</v>
      </c>
      <c r="C955" s="188" t="s">
        <v>2039</v>
      </c>
      <c r="E955" s="188" t="s">
        <v>683</v>
      </c>
      <c r="F955" s="188" t="s">
        <v>2530</v>
      </c>
      <c r="G955" s="188" t="s">
        <v>34</v>
      </c>
      <c r="H955" s="188" t="s">
        <v>815</v>
      </c>
      <c r="I955" s="188" t="s">
        <v>36</v>
      </c>
      <c r="J955" s="188" t="s">
        <v>816</v>
      </c>
      <c r="K955" s="188" t="s">
        <v>819</v>
      </c>
      <c r="L955" s="189" t="s">
        <v>688</v>
      </c>
      <c r="M955" s="188" t="s">
        <v>40</v>
      </c>
      <c r="N955" s="188" t="s">
        <v>60</v>
      </c>
      <c r="O955" s="188" t="s">
        <v>34</v>
      </c>
      <c r="P955" s="188" t="s">
        <v>34</v>
      </c>
      <c r="Q955" s="188">
        <v>1</v>
      </c>
      <c r="V955" s="190">
        <v>18.809999999999999</v>
      </c>
      <c r="W955" s="190">
        <v>48</v>
      </c>
      <c r="Z955" s="188">
        <v>800</v>
      </c>
      <c r="AA955" s="188" t="s">
        <v>44</v>
      </c>
      <c r="AB955" s="188">
        <v>9</v>
      </c>
      <c r="AC955" s="187" t="s">
        <v>2114</v>
      </c>
      <c r="AD955" s="187"/>
      <c r="AG955" s="188" t="s">
        <v>42</v>
      </c>
      <c r="AH955" s="188" t="s">
        <v>34</v>
      </c>
      <c r="AI955" s="192" t="s">
        <v>34</v>
      </c>
      <c r="AN955" s="188" t="s">
        <v>4391</v>
      </c>
      <c r="AO955" s="188" t="s">
        <v>662</v>
      </c>
      <c r="AP955" s="188" t="s">
        <v>34</v>
      </c>
      <c r="AQ955" s="188" t="s">
        <v>48</v>
      </c>
      <c r="AR955" s="188" t="s">
        <v>34</v>
      </c>
      <c r="AT955" s="188" t="s">
        <v>49</v>
      </c>
      <c r="AV955" s="187" t="e">
        <f t="shared" si="9"/>
        <v>#N/A</v>
      </c>
      <c r="AW955" s="188">
        <v>0</v>
      </c>
      <c r="AX955" s="188">
        <v>0</v>
      </c>
      <c r="AY955" s="188" t="e">
        <f>VLOOKUP(B955,#REF!,1,0)</f>
        <v>#REF!</v>
      </c>
    </row>
    <row r="956" spans="1:51">
      <c r="A956" s="187" t="str">
        <f>VLOOKUP(B956,'Item in worksheet'!J:J,1,0)</f>
        <v>UH13-2098</v>
      </c>
      <c r="B956" s="188" t="s">
        <v>820</v>
      </c>
      <c r="C956" s="188" t="s">
        <v>4668</v>
      </c>
      <c r="E956" s="188" t="s">
        <v>659</v>
      </c>
      <c r="F956" s="188" t="s">
        <v>1923</v>
      </c>
      <c r="G956" s="188" t="s">
        <v>34</v>
      </c>
      <c r="H956" s="188" t="s">
        <v>821</v>
      </c>
      <c r="I956" s="188" t="s">
        <v>64</v>
      </c>
      <c r="J956" s="188" t="s">
        <v>175</v>
      </c>
      <c r="K956" s="188" t="s">
        <v>136</v>
      </c>
      <c r="L956" s="189" t="s">
        <v>822</v>
      </c>
      <c r="M956" s="188" t="s">
        <v>40</v>
      </c>
      <c r="N956" s="188" t="s">
        <v>60</v>
      </c>
      <c r="O956" s="188" t="s">
        <v>34</v>
      </c>
      <c r="P956" s="188" t="s">
        <v>34</v>
      </c>
      <c r="Q956" s="188">
        <v>1</v>
      </c>
      <c r="V956" s="190">
        <v>25.18</v>
      </c>
      <c r="W956" s="190">
        <v>48</v>
      </c>
      <c r="Z956" s="188">
        <v>800</v>
      </c>
      <c r="AA956" s="188" t="s">
        <v>158</v>
      </c>
      <c r="AB956" s="188">
        <v>9</v>
      </c>
      <c r="AC956" s="188" t="s">
        <v>1895</v>
      </c>
      <c r="AG956" s="188" t="s">
        <v>42</v>
      </c>
      <c r="AH956" s="188" t="s">
        <v>34</v>
      </c>
      <c r="AI956" s="192" t="s">
        <v>34</v>
      </c>
      <c r="AN956" s="188" t="s">
        <v>4391</v>
      </c>
      <c r="AO956" s="188" t="s">
        <v>662</v>
      </c>
      <c r="AP956" s="188" t="s">
        <v>34</v>
      </c>
      <c r="AQ956" s="188" t="s">
        <v>717</v>
      </c>
      <c r="AR956" s="188" t="s">
        <v>34</v>
      </c>
      <c r="AT956" s="188" t="s">
        <v>49</v>
      </c>
      <c r="AV956" s="187" t="e">
        <f t="shared" si="9"/>
        <v>#N/A</v>
      </c>
      <c r="AW956" s="188">
        <v>0</v>
      </c>
      <c r="AX956" s="188">
        <v>0</v>
      </c>
      <c r="AY956" s="188" t="e">
        <f>VLOOKUP(B956,#REF!,1,0)</f>
        <v>#REF!</v>
      </c>
    </row>
    <row r="957" spans="1:51">
      <c r="A957" s="187" t="str">
        <f>VLOOKUP(B957,'Item in worksheet'!J:J,1,0)</f>
        <v>UH13-2099</v>
      </c>
      <c r="B957" s="188" t="s">
        <v>823</v>
      </c>
      <c r="C957" s="188" t="s">
        <v>4668</v>
      </c>
      <c r="E957" s="188" t="s">
        <v>659</v>
      </c>
      <c r="F957" s="188" t="s">
        <v>1923</v>
      </c>
      <c r="G957" s="188" t="s">
        <v>34</v>
      </c>
      <c r="H957" s="188" t="s">
        <v>821</v>
      </c>
      <c r="I957" s="188" t="s">
        <v>64</v>
      </c>
      <c r="J957" s="188" t="s">
        <v>175</v>
      </c>
      <c r="K957" s="188" t="s">
        <v>139</v>
      </c>
      <c r="L957" s="189" t="s">
        <v>822</v>
      </c>
      <c r="M957" s="188" t="s">
        <v>40</v>
      </c>
      <c r="N957" s="188" t="s">
        <v>60</v>
      </c>
      <c r="O957" s="188" t="s">
        <v>34</v>
      </c>
      <c r="P957" s="188" t="s">
        <v>34</v>
      </c>
      <c r="Q957" s="188">
        <v>1</v>
      </c>
      <c r="V957" s="190">
        <v>29.15</v>
      </c>
      <c r="W957" s="190">
        <v>57.6</v>
      </c>
      <c r="Z957" s="188">
        <v>800</v>
      </c>
      <c r="AA957" s="188" t="s">
        <v>158</v>
      </c>
      <c r="AB957" s="188">
        <v>9</v>
      </c>
      <c r="AC957" s="188" t="s">
        <v>1896</v>
      </c>
      <c r="AG957" s="188" t="s">
        <v>42</v>
      </c>
      <c r="AH957" s="188" t="s">
        <v>34</v>
      </c>
      <c r="AI957" s="192" t="s">
        <v>34</v>
      </c>
      <c r="AN957" s="188" t="s">
        <v>4391</v>
      </c>
      <c r="AO957" s="188" t="s">
        <v>662</v>
      </c>
      <c r="AP957" s="188" t="s">
        <v>34</v>
      </c>
      <c r="AQ957" s="188" t="s">
        <v>717</v>
      </c>
      <c r="AR957" s="188" t="s">
        <v>34</v>
      </c>
      <c r="AT957" s="188" t="s">
        <v>49</v>
      </c>
      <c r="AV957" s="187" t="e">
        <f t="shared" si="9"/>
        <v>#N/A</v>
      </c>
      <c r="AW957" s="188">
        <v>0</v>
      </c>
      <c r="AX957" s="188">
        <v>0</v>
      </c>
      <c r="AY957" s="188" t="e">
        <f>VLOOKUP(B957,#REF!,1,0)</f>
        <v>#REF!</v>
      </c>
    </row>
    <row r="958" spans="1:51" ht="15">
      <c r="A958" s="187" t="str">
        <f>VLOOKUP(B958,'Item in worksheet'!J:J,1,0)</f>
        <v>UH10-2354</v>
      </c>
      <c r="B958" s="217" t="s">
        <v>1727</v>
      </c>
      <c r="C958" s="188" t="s">
        <v>2040</v>
      </c>
      <c r="F958" s="188" t="s">
        <v>1923</v>
      </c>
      <c r="L958" s="189"/>
      <c r="N958" s="188" t="s">
        <v>60</v>
      </c>
      <c r="O958" s="188" t="s">
        <v>34</v>
      </c>
      <c r="P958" s="188" t="s">
        <v>34</v>
      </c>
      <c r="Q958" s="188">
        <v>1</v>
      </c>
      <c r="V958" s="190">
        <v>34.25</v>
      </c>
      <c r="W958" s="190">
        <v>81.09</v>
      </c>
      <c r="Z958" s="188">
        <v>800</v>
      </c>
      <c r="AA958" s="188" t="s">
        <v>158</v>
      </c>
      <c r="AB958" s="188">
        <v>9</v>
      </c>
      <c r="AC958" s="188" t="s">
        <v>2045</v>
      </c>
      <c r="AG958" s="188" t="s">
        <v>42</v>
      </c>
      <c r="AH958" s="188" t="s">
        <v>34</v>
      </c>
      <c r="AI958" s="192" t="s">
        <v>34</v>
      </c>
      <c r="AN958" s="188" t="s">
        <v>4391</v>
      </c>
      <c r="AO958" s="188" t="s">
        <v>662</v>
      </c>
      <c r="AQ958" s="216" t="s">
        <v>717</v>
      </c>
      <c r="AT958" s="188" t="s">
        <v>49</v>
      </c>
      <c r="AV958" s="187" t="e">
        <f t="shared" si="9"/>
        <v>#N/A</v>
      </c>
      <c r="AW958" s="188">
        <v>0</v>
      </c>
      <c r="AX958" s="188">
        <v>0</v>
      </c>
      <c r="AY958" s="188" t="e">
        <f>VLOOKUP(B958,#REF!,1,0)</f>
        <v>#REF!</v>
      </c>
    </row>
    <row r="959" spans="1:51" ht="15">
      <c r="A959" s="187" t="str">
        <f>VLOOKUP(B959,'Item in worksheet'!J:J,1,0)</f>
        <v>UH10-2355</v>
      </c>
      <c r="B959" s="217" t="s">
        <v>1728</v>
      </c>
      <c r="C959" s="188" t="s">
        <v>2040</v>
      </c>
      <c r="F959" s="188" t="s">
        <v>1923</v>
      </c>
      <c r="L959" s="189"/>
      <c r="N959" s="188" t="s">
        <v>60</v>
      </c>
      <c r="O959" s="188" t="s">
        <v>34</v>
      </c>
      <c r="P959" s="188" t="s">
        <v>34</v>
      </c>
      <c r="Q959" s="188">
        <v>1</v>
      </c>
      <c r="V959" s="190">
        <v>34.25</v>
      </c>
      <c r="W959" s="190">
        <v>81.09</v>
      </c>
      <c r="Z959" s="188">
        <v>800</v>
      </c>
      <c r="AA959" s="188" t="s">
        <v>158</v>
      </c>
      <c r="AB959" s="188">
        <v>9</v>
      </c>
      <c r="AC959" s="188" t="s">
        <v>2045</v>
      </c>
      <c r="AG959" s="188" t="s">
        <v>42</v>
      </c>
      <c r="AH959" s="188" t="s">
        <v>34</v>
      </c>
      <c r="AI959" s="192" t="s">
        <v>34</v>
      </c>
      <c r="AN959" s="188" t="s">
        <v>4391</v>
      </c>
      <c r="AO959" s="188" t="s">
        <v>662</v>
      </c>
      <c r="AQ959" s="216" t="s">
        <v>717</v>
      </c>
      <c r="AT959" s="188" t="s">
        <v>49</v>
      </c>
      <c r="AV959" s="187" t="e">
        <f t="shared" si="9"/>
        <v>#N/A</v>
      </c>
      <c r="AW959" s="188">
        <v>0</v>
      </c>
      <c r="AX959" s="188">
        <v>0</v>
      </c>
      <c r="AY959" s="188" t="e">
        <f>VLOOKUP(B959,#REF!,1,0)</f>
        <v>#REF!</v>
      </c>
    </row>
    <row r="960" spans="1:51" ht="15">
      <c r="A960" s="187" t="str">
        <f>VLOOKUP(B960,'Item in worksheet'!J:J,1,0)</f>
        <v>UH10-2359</v>
      </c>
      <c r="B960" s="217" t="s">
        <v>1729</v>
      </c>
      <c r="C960" s="188" t="s">
        <v>2040</v>
      </c>
      <c r="F960" s="188" t="s">
        <v>1923</v>
      </c>
      <c r="L960" s="189"/>
      <c r="N960" s="188" t="s">
        <v>60</v>
      </c>
      <c r="O960" s="188" t="s">
        <v>34</v>
      </c>
      <c r="P960" s="188" t="s">
        <v>34</v>
      </c>
      <c r="Q960" s="188">
        <v>1</v>
      </c>
      <c r="V960" s="190">
        <v>34.25</v>
      </c>
      <c r="W960" s="190">
        <v>81.09</v>
      </c>
      <c r="Z960" s="188">
        <v>800</v>
      </c>
      <c r="AA960" s="188" t="s">
        <v>158</v>
      </c>
      <c r="AB960" s="188">
        <v>9</v>
      </c>
      <c r="AC960" s="188" t="s">
        <v>2045</v>
      </c>
      <c r="AG960" s="188" t="s">
        <v>42</v>
      </c>
      <c r="AH960" s="188" t="s">
        <v>34</v>
      </c>
      <c r="AI960" s="192" t="s">
        <v>34</v>
      </c>
      <c r="AN960" s="188" t="s">
        <v>4391</v>
      </c>
      <c r="AO960" s="188" t="s">
        <v>662</v>
      </c>
      <c r="AQ960" s="216" t="s">
        <v>717</v>
      </c>
      <c r="AT960" s="188" t="s">
        <v>49</v>
      </c>
      <c r="AV960" s="187" t="e">
        <f t="shared" si="9"/>
        <v>#N/A</v>
      </c>
      <c r="AW960" s="188">
        <v>0</v>
      </c>
      <c r="AX960" s="188">
        <v>0</v>
      </c>
      <c r="AY960" s="188" t="e">
        <f>VLOOKUP(B960,#REF!,1,0)</f>
        <v>#REF!</v>
      </c>
    </row>
    <row r="961" spans="1:51" ht="15">
      <c r="A961" s="187" t="str">
        <f>VLOOKUP(B961,'Item in worksheet'!J:J,1,0)</f>
        <v>UH10-2360</v>
      </c>
      <c r="B961" s="217" t="s">
        <v>1730</v>
      </c>
      <c r="C961" s="188" t="s">
        <v>2040</v>
      </c>
      <c r="F961" s="188" t="s">
        <v>1923</v>
      </c>
      <c r="L961" s="189"/>
      <c r="N961" s="188" t="s">
        <v>60</v>
      </c>
      <c r="O961" s="188" t="s">
        <v>34</v>
      </c>
      <c r="P961" s="188" t="s">
        <v>34</v>
      </c>
      <c r="Q961" s="188">
        <v>1</v>
      </c>
      <c r="V961" s="190">
        <v>34.25</v>
      </c>
      <c r="W961" s="190">
        <v>81.09</v>
      </c>
      <c r="Z961" s="188">
        <v>800</v>
      </c>
      <c r="AA961" s="188" t="s">
        <v>158</v>
      </c>
      <c r="AB961" s="188">
        <v>9</v>
      </c>
      <c r="AC961" s="188" t="s">
        <v>2045</v>
      </c>
      <c r="AG961" s="188" t="s">
        <v>42</v>
      </c>
      <c r="AH961" s="188" t="s">
        <v>34</v>
      </c>
      <c r="AI961" s="192" t="s">
        <v>34</v>
      </c>
      <c r="AN961" s="188" t="s">
        <v>4391</v>
      </c>
      <c r="AO961" s="188" t="s">
        <v>662</v>
      </c>
      <c r="AQ961" s="216" t="s">
        <v>717</v>
      </c>
      <c r="AT961" s="188" t="s">
        <v>49</v>
      </c>
      <c r="AV961" s="187" t="e">
        <f t="shared" si="9"/>
        <v>#N/A</v>
      </c>
      <c r="AW961" s="188">
        <v>0</v>
      </c>
      <c r="AX961" s="188">
        <v>0</v>
      </c>
      <c r="AY961" s="188" t="e">
        <f>VLOOKUP(B961,#REF!,1,0)</f>
        <v>#REF!</v>
      </c>
    </row>
    <row r="962" spans="1:51" ht="15">
      <c r="A962" s="187" t="str">
        <f>VLOOKUP(B962,'Item in worksheet'!J:J,1,0)</f>
        <v>UH10-2361</v>
      </c>
      <c r="B962" s="217" t="s">
        <v>1731</v>
      </c>
      <c r="C962" s="188" t="s">
        <v>2040</v>
      </c>
      <c r="F962" s="188" t="s">
        <v>1923</v>
      </c>
      <c r="L962" s="189"/>
      <c r="N962" s="188" t="s">
        <v>60</v>
      </c>
      <c r="O962" s="188" t="s">
        <v>34</v>
      </c>
      <c r="P962" s="188" t="s">
        <v>34</v>
      </c>
      <c r="Q962" s="188">
        <v>1</v>
      </c>
      <c r="V962" s="190">
        <v>34.25</v>
      </c>
      <c r="W962" s="190">
        <v>81.09</v>
      </c>
      <c r="Z962" s="188">
        <v>800</v>
      </c>
      <c r="AA962" s="188" t="s">
        <v>158</v>
      </c>
      <c r="AB962" s="188">
        <v>9</v>
      </c>
      <c r="AC962" s="188" t="s">
        <v>2045</v>
      </c>
      <c r="AG962" s="188" t="s">
        <v>42</v>
      </c>
      <c r="AH962" s="188" t="s">
        <v>34</v>
      </c>
      <c r="AI962" s="192" t="s">
        <v>34</v>
      </c>
      <c r="AN962" s="188" t="s">
        <v>4391</v>
      </c>
      <c r="AO962" s="188" t="s">
        <v>662</v>
      </c>
      <c r="AQ962" s="216" t="s">
        <v>717</v>
      </c>
      <c r="AT962" s="188" t="s">
        <v>49</v>
      </c>
      <c r="AV962" s="187" t="e">
        <f t="shared" si="9"/>
        <v>#N/A</v>
      </c>
      <c r="AW962" s="188">
        <v>0</v>
      </c>
      <c r="AX962" s="188">
        <v>0</v>
      </c>
      <c r="AY962" s="188" t="e">
        <f>VLOOKUP(B962,#REF!,1,0)</f>
        <v>#REF!</v>
      </c>
    </row>
    <row r="963" spans="1:51">
      <c r="A963" s="187" t="str">
        <f>VLOOKUP(B963,'Item in worksheet'!J:J,1,0)</f>
        <v>UH10-2365</v>
      </c>
      <c r="B963" s="200" t="s">
        <v>1733</v>
      </c>
      <c r="C963" s="188" t="s">
        <v>2041</v>
      </c>
      <c r="F963" s="188" t="s">
        <v>1923</v>
      </c>
      <c r="L963" s="189"/>
      <c r="N963" s="188" t="s">
        <v>60</v>
      </c>
      <c r="O963" s="188" t="s">
        <v>34</v>
      </c>
      <c r="P963" s="188" t="s">
        <v>34</v>
      </c>
      <c r="Q963" s="188">
        <v>1</v>
      </c>
      <c r="V963" s="190">
        <v>34.25</v>
      </c>
      <c r="W963" s="190">
        <v>81.09</v>
      </c>
      <c r="Z963" s="188">
        <v>800</v>
      </c>
      <c r="AA963" s="188" t="s">
        <v>158</v>
      </c>
      <c r="AB963" s="188">
        <v>9</v>
      </c>
      <c r="AC963" s="188" t="s">
        <v>2045</v>
      </c>
      <c r="AG963" s="188" t="s">
        <v>42</v>
      </c>
      <c r="AH963" s="188" t="s">
        <v>34</v>
      </c>
      <c r="AI963" s="192" t="s">
        <v>34</v>
      </c>
      <c r="AN963" s="188" t="s">
        <v>4391</v>
      </c>
      <c r="AO963" s="188" t="s">
        <v>662</v>
      </c>
      <c r="AQ963" s="216" t="s">
        <v>717</v>
      </c>
      <c r="AT963" s="188" t="s">
        <v>49</v>
      </c>
      <c r="AV963" s="187" t="e">
        <f t="shared" si="9"/>
        <v>#N/A</v>
      </c>
      <c r="AW963" s="188">
        <v>0</v>
      </c>
      <c r="AX963" s="188">
        <v>0</v>
      </c>
      <c r="AY963" s="188" t="e">
        <f>VLOOKUP(B963,#REF!,1,0)</f>
        <v>#REF!</v>
      </c>
    </row>
    <row r="964" spans="1:51">
      <c r="A964" s="187" t="str">
        <f>VLOOKUP(B964,'Item in worksheet'!J:J,1,0)</f>
        <v>UH10-2366</v>
      </c>
      <c r="B964" s="217" t="s">
        <v>1734</v>
      </c>
      <c r="C964" s="188" t="s">
        <v>2041</v>
      </c>
      <c r="F964" s="188" t="s">
        <v>1923</v>
      </c>
      <c r="L964" s="189"/>
      <c r="N964" s="188" t="s">
        <v>60</v>
      </c>
      <c r="O964" s="188" t="s">
        <v>34</v>
      </c>
      <c r="P964" s="188" t="s">
        <v>34</v>
      </c>
      <c r="Q964" s="188">
        <v>1</v>
      </c>
      <c r="V964" s="190">
        <v>34.25</v>
      </c>
      <c r="W964" s="190">
        <v>81.09</v>
      </c>
      <c r="Z964" s="188">
        <v>800</v>
      </c>
      <c r="AA964" s="188" t="s">
        <v>158</v>
      </c>
      <c r="AB964" s="188">
        <v>9</v>
      </c>
      <c r="AC964" s="188" t="s">
        <v>2045</v>
      </c>
      <c r="AG964" s="188" t="s">
        <v>42</v>
      </c>
      <c r="AH964" s="188" t="s">
        <v>34</v>
      </c>
      <c r="AI964" s="192" t="s">
        <v>34</v>
      </c>
      <c r="AN964" s="188" t="s">
        <v>4391</v>
      </c>
      <c r="AO964" s="188" t="s">
        <v>662</v>
      </c>
      <c r="AQ964" s="216" t="s">
        <v>717</v>
      </c>
      <c r="AT964" s="188" t="s">
        <v>49</v>
      </c>
      <c r="AV964" s="187" t="e">
        <f t="shared" si="9"/>
        <v>#N/A</v>
      </c>
      <c r="AW964" s="188">
        <v>0</v>
      </c>
      <c r="AX964" s="188">
        <v>0</v>
      </c>
      <c r="AY964" s="188" t="e">
        <f>VLOOKUP(B964,#REF!,1,0)</f>
        <v>#REF!</v>
      </c>
    </row>
    <row r="965" spans="1:51">
      <c r="A965" s="187" t="str">
        <f>VLOOKUP(B965,'Item in worksheet'!J:J,1,0)</f>
        <v>UH12-2367</v>
      </c>
      <c r="B965" s="217" t="s">
        <v>1735</v>
      </c>
      <c r="C965" s="188" t="s">
        <v>2041</v>
      </c>
      <c r="F965" s="188" t="s">
        <v>1923</v>
      </c>
      <c r="L965" s="189"/>
      <c r="N965" s="188" t="s">
        <v>60</v>
      </c>
      <c r="O965" s="188" t="s">
        <v>34</v>
      </c>
      <c r="P965" s="188" t="s">
        <v>34</v>
      </c>
      <c r="Q965" s="188">
        <v>1</v>
      </c>
      <c r="V965" s="190">
        <v>34.25</v>
      </c>
      <c r="W965" s="190">
        <v>81.09</v>
      </c>
      <c r="Z965" s="188">
        <v>800</v>
      </c>
      <c r="AA965" s="188" t="s">
        <v>158</v>
      </c>
      <c r="AB965" s="188">
        <v>9</v>
      </c>
      <c r="AC965" s="188" t="s">
        <v>2046</v>
      </c>
      <c r="AG965" s="188" t="s">
        <v>42</v>
      </c>
      <c r="AH965" s="188" t="s">
        <v>34</v>
      </c>
      <c r="AI965" s="192" t="s">
        <v>34</v>
      </c>
      <c r="AN965" s="188" t="s">
        <v>4391</v>
      </c>
      <c r="AO965" s="188" t="s">
        <v>662</v>
      </c>
      <c r="AQ965" s="216" t="s">
        <v>717</v>
      </c>
      <c r="AT965" s="188" t="s">
        <v>49</v>
      </c>
      <c r="AV965" s="187" t="e">
        <f t="shared" si="9"/>
        <v>#N/A</v>
      </c>
      <c r="AW965" s="188">
        <v>0</v>
      </c>
      <c r="AX965" s="188">
        <v>0</v>
      </c>
      <c r="AY965" s="188" t="e">
        <f>VLOOKUP(B965,#REF!,1,0)</f>
        <v>#REF!</v>
      </c>
    </row>
    <row r="966" spans="1:51">
      <c r="A966" s="187" t="str">
        <f>VLOOKUP(B966,'Item in worksheet'!J:J,1,0)</f>
        <v>UH12-2368</v>
      </c>
      <c r="B966" s="217" t="s">
        <v>1736</v>
      </c>
      <c r="C966" s="188" t="s">
        <v>2041</v>
      </c>
      <c r="F966" s="188" t="s">
        <v>1923</v>
      </c>
      <c r="L966" s="189"/>
      <c r="N966" s="188" t="s">
        <v>60</v>
      </c>
      <c r="O966" s="188" t="s">
        <v>34</v>
      </c>
      <c r="P966" s="188" t="s">
        <v>34</v>
      </c>
      <c r="Q966" s="188">
        <v>1</v>
      </c>
      <c r="V966" s="190">
        <v>34.25</v>
      </c>
      <c r="W966" s="190">
        <v>81.09</v>
      </c>
      <c r="Z966" s="188">
        <v>800</v>
      </c>
      <c r="AA966" s="188" t="s">
        <v>158</v>
      </c>
      <c r="AB966" s="188">
        <v>9</v>
      </c>
      <c r="AC966" s="188" t="s">
        <v>2046</v>
      </c>
      <c r="AG966" s="188" t="s">
        <v>42</v>
      </c>
      <c r="AH966" s="188" t="s">
        <v>34</v>
      </c>
      <c r="AI966" s="192" t="s">
        <v>34</v>
      </c>
      <c r="AN966" s="188" t="s">
        <v>4391</v>
      </c>
      <c r="AO966" s="188" t="s">
        <v>662</v>
      </c>
      <c r="AQ966" s="216" t="s">
        <v>717</v>
      </c>
      <c r="AT966" s="188" t="s">
        <v>49</v>
      </c>
      <c r="AV966" s="187" t="e">
        <f t="shared" si="9"/>
        <v>#N/A</v>
      </c>
      <c r="AW966" s="188">
        <v>0</v>
      </c>
      <c r="AX966" s="188">
        <v>0</v>
      </c>
      <c r="AY966" s="188" t="e">
        <f>VLOOKUP(B966,#REF!,1,0)</f>
        <v>#REF!</v>
      </c>
    </row>
    <row r="967" spans="1:51">
      <c r="A967" s="187" t="str">
        <f>VLOOKUP(B967,'Item in worksheet'!J:J,1,0)</f>
        <v>UH10-2090</v>
      </c>
      <c r="B967" s="200" t="s">
        <v>1739</v>
      </c>
      <c r="C967" s="188" t="s">
        <v>2042</v>
      </c>
      <c r="F967" s="188" t="s">
        <v>1923</v>
      </c>
      <c r="L967" s="189"/>
      <c r="N967" s="188" t="s">
        <v>60</v>
      </c>
      <c r="O967" s="188" t="s">
        <v>34</v>
      </c>
      <c r="P967" s="188" t="s">
        <v>34</v>
      </c>
      <c r="Q967" s="188">
        <v>1</v>
      </c>
      <c r="V967" s="190">
        <v>34.25</v>
      </c>
      <c r="W967" s="190">
        <v>81.09</v>
      </c>
      <c r="Z967" s="188">
        <v>800</v>
      </c>
      <c r="AA967" s="188" t="s">
        <v>158</v>
      </c>
      <c r="AB967" s="188">
        <v>9</v>
      </c>
      <c r="AC967" s="188" t="s">
        <v>2045</v>
      </c>
      <c r="AG967" s="188" t="s">
        <v>42</v>
      </c>
      <c r="AH967" s="188" t="s">
        <v>34</v>
      </c>
      <c r="AI967" s="192" t="s">
        <v>34</v>
      </c>
      <c r="AN967" s="188" t="s">
        <v>4391</v>
      </c>
      <c r="AO967" s="188" t="s">
        <v>662</v>
      </c>
      <c r="AQ967" s="188" t="s">
        <v>1737</v>
      </c>
      <c r="AT967" s="188" t="s">
        <v>49</v>
      </c>
      <c r="AV967" s="187" t="e">
        <f t="shared" si="9"/>
        <v>#N/A</v>
      </c>
      <c r="AW967" s="188">
        <v>0</v>
      </c>
      <c r="AX967" s="188">
        <v>0</v>
      </c>
      <c r="AY967" s="188" t="e">
        <f>VLOOKUP(B967,#REF!,1,0)</f>
        <v>#REF!</v>
      </c>
    </row>
    <row r="968" spans="1:51">
      <c r="A968" s="187" t="str">
        <f>VLOOKUP(B968,'Item in worksheet'!J:J,1,0)</f>
        <v>UH10-2091</v>
      </c>
      <c r="B968" s="200" t="s">
        <v>1740</v>
      </c>
      <c r="C968" s="188" t="s">
        <v>2042</v>
      </c>
      <c r="F968" s="188" t="s">
        <v>1923</v>
      </c>
      <c r="L968" s="189"/>
      <c r="N968" s="188" t="s">
        <v>60</v>
      </c>
      <c r="O968" s="188" t="s">
        <v>34</v>
      </c>
      <c r="P968" s="188" t="s">
        <v>34</v>
      </c>
      <c r="Q968" s="188">
        <v>1</v>
      </c>
      <c r="V968" s="190">
        <v>34.25</v>
      </c>
      <c r="W968" s="190">
        <v>81.09</v>
      </c>
      <c r="Z968" s="188">
        <v>800</v>
      </c>
      <c r="AA968" s="188" t="s">
        <v>158</v>
      </c>
      <c r="AB968" s="188">
        <v>9</v>
      </c>
      <c r="AC968" s="188" t="s">
        <v>2045</v>
      </c>
      <c r="AG968" s="188" t="s">
        <v>42</v>
      </c>
      <c r="AH968" s="188" t="s">
        <v>34</v>
      </c>
      <c r="AI968" s="192" t="s">
        <v>34</v>
      </c>
      <c r="AN968" s="188" t="s">
        <v>4391</v>
      </c>
      <c r="AO968" s="188" t="s">
        <v>662</v>
      </c>
      <c r="AQ968" s="188" t="s">
        <v>1737</v>
      </c>
      <c r="AT968" s="188" t="s">
        <v>49</v>
      </c>
      <c r="AV968" s="187" t="e">
        <f t="shared" si="9"/>
        <v>#N/A</v>
      </c>
      <c r="AW968" s="188">
        <v>0</v>
      </c>
      <c r="AX968" s="188">
        <v>0</v>
      </c>
      <c r="AY968" s="188" t="e">
        <f>VLOOKUP(B968,#REF!,1,0)</f>
        <v>#REF!</v>
      </c>
    </row>
    <row r="969" spans="1:51">
      <c r="A969" s="187" t="str">
        <f>VLOOKUP(B969,'Item in worksheet'!J:J,1,0)</f>
        <v>UH12-2092</v>
      </c>
      <c r="B969" s="200" t="s">
        <v>1741</v>
      </c>
      <c r="C969" s="188" t="s">
        <v>2042</v>
      </c>
      <c r="F969" s="188" t="s">
        <v>1923</v>
      </c>
      <c r="L969" s="189"/>
      <c r="N969" s="188" t="s">
        <v>60</v>
      </c>
      <c r="O969" s="188" t="s">
        <v>34</v>
      </c>
      <c r="P969" s="188" t="s">
        <v>34</v>
      </c>
      <c r="Q969" s="188">
        <v>1</v>
      </c>
      <c r="V969" s="190">
        <v>34.25</v>
      </c>
      <c r="W969" s="190">
        <v>81.09</v>
      </c>
      <c r="Z969" s="188">
        <v>800</v>
      </c>
      <c r="AA969" s="188" t="s">
        <v>158</v>
      </c>
      <c r="AB969" s="188">
        <v>9</v>
      </c>
      <c r="AC969" s="188" t="s">
        <v>2046</v>
      </c>
      <c r="AG969" s="188" t="s">
        <v>42</v>
      </c>
      <c r="AH969" s="188" t="s">
        <v>34</v>
      </c>
      <c r="AI969" s="192" t="s">
        <v>34</v>
      </c>
      <c r="AN969" s="188" t="s">
        <v>4391</v>
      </c>
      <c r="AO969" s="188" t="s">
        <v>662</v>
      </c>
      <c r="AQ969" s="188" t="s">
        <v>1737</v>
      </c>
      <c r="AT969" s="188" t="s">
        <v>49</v>
      </c>
      <c r="AV969" s="187" t="e">
        <f t="shared" si="9"/>
        <v>#N/A</v>
      </c>
      <c r="AW969" s="188">
        <v>0</v>
      </c>
      <c r="AX969" s="188">
        <v>0</v>
      </c>
      <c r="AY969" s="188" t="e">
        <f>VLOOKUP(B969,#REF!,1,0)</f>
        <v>#REF!</v>
      </c>
    </row>
    <row r="970" spans="1:51">
      <c r="A970" s="187" t="str">
        <f>VLOOKUP(B970,'Item in worksheet'!J:J,1,0)</f>
        <v>UH12-2093</v>
      </c>
      <c r="B970" s="200" t="s">
        <v>1742</v>
      </c>
      <c r="C970" s="188" t="s">
        <v>2042</v>
      </c>
      <c r="F970" s="188" t="s">
        <v>1923</v>
      </c>
      <c r="L970" s="189"/>
      <c r="N970" s="188" t="s">
        <v>60</v>
      </c>
      <c r="O970" s="188" t="s">
        <v>34</v>
      </c>
      <c r="P970" s="188" t="s">
        <v>34</v>
      </c>
      <c r="Q970" s="188">
        <v>1</v>
      </c>
      <c r="V970" s="190">
        <v>34.25</v>
      </c>
      <c r="W970" s="190">
        <v>81.09</v>
      </c>
      <c r="Z970" s="188">
        <v>800</v>
      </c>
      <c r="AA970" s="188" t="s">
        <v>158</v>
      </c>
      <c r="AB970" s="188">
        <v>9</v>
      </c>
      <c r="AC970" s="188" t="s">
        <v>2046</v>
      </c>
      <c r="AG970" s="188" t="s">
        <v>42</v>
      </c>
      <c r="AH970" s="188" t="s">
        <v>34</v>
      </c>
      <c r="AI970" s="192" t="s">
        <v>34</v>
      </c>
      <c r="AN970" s="188" t="s">
        <v>4391</v>
      </c>
      <c r="AO970" s="188" t="s">
        <v>662</v>
      </c>
      <c r="AQ970" s="188" t="s">
        <v>1737</v>
      </c>
      <c r="AT970" s="188" t="s">
        <v>49</v>
      </c>
      <c r="AV970" s="187" t="e">
        <f t="shared" si="9"/>
        <v>#N/A</v>
      </c>
      <c r="AW970" s="188">
        <v>0</v>
      </c>
      <c r="AX970" s="188">
        <v>0</v>
      </c>
      <c r="AY970" s="188" t="e">
        <f>VLOOKUP(B970,#REF!,1,0)</f>
        <v>#REF!</v>
      </c>
    </row>
    <row r="971" spans="1:51">
      <c r="A971" s="187" t="str">
        <f>VLOOKUP(B971,'Item in worksheet'!J:J,1,0)</f>
        <v>UH10-2084</v>
      </c>
      <c r="B971" s="200" t="s">
        <v>1744</v>
      </c>
      <c r="C971" s="188" t="s">
        <v>2043</v>
      </c>
      <c r="F971" s="188" t="s">
        <v>1923</v>
      </c>
      <c r="L971" s="189"/>
      <c r="N971" s="188" t="s">
        <v>60</v>
      </c>
      <c r="O971" s="188" t="s">
        <v>34</v>
      </c>
      <c r="P971" s="188" t="s">
        <v>34</v>
      </c>
      <c r="Q971" s="188">
        <v>1</v>
      </c>
      <c r="V971" s="190">
        <v>34.25</v>
      </c>
      <c r="W971" s="190">
        <v>81.09</v>
      </c>
      <c r="Z971" s="188">
        <v>800</v>
      </c>
      <c r="AA971" s="188" t="s">
        <v>1863</v>
      </c>
      <c r="AB971" s="188">
        <v>9</v>
      </c>
      <c r="AC971" s="188" t="s">
        <v>2045</v>
      </c>
      <c r="AG971" s="188" t="s">
        <v>42</v>
      </c>
      <c r="AH971" s="188" t="s">
        <v>34</v>
      </c>
      <c r="AI971" s="192" t="s">
        <v>34</v>
      </c>
      <c r="AN971" s="188" t="s">
        <v>4391</v>
      </c>
      <c r="AO971" s="188" t="s">
        <v>662</v>
      </c>
      <c r="AQ971" s="216" t="s">
        <v>1519</v>
      </c>
      <c r="AT971" s="188" t="s">
        <v>49</v>
      </c>
      <c r="AV971" s="187" t="e">
        <f t="shared" si="9"/>
        <v>#N/A</v>
      </c>
      <c r="AW971" s="188">
        <v>0</v>
      </c>
      <c r="AX971" s="188">
        <v>0</v>
      </c>
      <c r="AY971" s="188" t="e">
        <f>VLOOKUP(B971,#REF!,1,0)</f>
        <v>#REF!</v>
      </c>
    </row>
    <row r="972" spans="1:51">
      <c r="A972" s="187" t="str">
        <f>VLOOKUP(B972,'Item in worksheet'!J:J,1,0)</f>
        <v>UH10-2085</v>
      </c>
      <c r="B972" s="200" t="s">
        <v>1745</v>
      </c>
      <c r="C972" s="188" t="s">
        <v>2043</v>
      </c>
      <c r="F972" s="188" t="s">
        <v>1923</v>
      </c>
      <c r="L972" s="189"/>
      <c r="N972" s="188" t="s">
        <v>60</v>
      </c>
      <c r="O972" s="188" t="s">
        <v>34</v>
      </c>
      <c r="P972" s="188" t="s">
        <v>34</v>
      </c>
      <c r="Q972" s="188">
        <v>1</v>
      </c>
      <c r="V972" s="190">
        <v>34.25</v>
      </c>
      <c r="W972" s="190">
        <v>81.09</v>
      </c>
      <c r="Z972" s="188">
        <v>800</v>
      </c>
      <c r="AA972" s="188" t="s">
        <v>1863</v>
      </c>
      <c r="AB972" s="188">
        <v>9</v>
      </c>
      <c r="AC972" s="188" t="s">
        <v>2045</v>
      </c>
      <c r="AG972" s="188" t="s">
        <v>42</v>
      </c>
      <c r="AH972" s="188" t="s">
        <v>34</v>
      </c>
      <c r="AI972" s="192" t="s">
        <v>34</v>
      </c>
      <c r="AN972" s="188" t="s">
        <v>4391</v>
      </c>
      <c r="AO972" s="188" t="s">
        <v>662</v>
      </c>
      <c r="AQ972" s="216" t="s">
        <v>1519</v>
      </c>
      <c r="AT972" s="188" t="s">
        <v>49</v>
      </c>
      <c r="AV972" s="187" t="e">
        <f t="shared" si="9"/>
        <v>#N/A</v>
      </c>
      <c r="AW972" s="188">
        <v>0</v>
      </c>
      <c r="AX972" s="188">
        <v>0</v>
      </c>
      <c r="AY972" s="188" t="e">
        <f>VLOOKUP(B972,#REF!,1,0)</f>
        <v>#REF!</v>
      </c>
    </row>
    <row r="973" spans="1:51">
      <c r="A973" s="187" t="str">
        <f>VLOOKUP(B973,'Item in worksheet'!J:J,1,0)</f>
        <v>UH12-2086</v>
      </c>
      <c r="B973" s="200" t="s">
        <v>1746</v>
      </c>
      <c r="C973" s="188" t="s">
        <v>2043</v>
      </c>
      <c r="F973" s="188" t="s">
        <v>1923</v>
      </c>
      <c r="L973" s="189"/>
      <c r="N973" s="188" t="s">
        <v>60</v>
      </c>
      <c r="O973" s="188" t="s">
        <v>34</v>
      </c>
      <c r="P973" s="188" t="s">
        <v>34</v>
      </c>
      <c r="Q973" s="188">
        <v>1</v>
      </c>
      <c r="V973" s="190">
        <v>34.25</v>
      </c>
      <c r="W973" s="190">
        <v>81.09</v>
      </c>
      <c r="Z973" s="188">
        <v>800</v>
      </c>
      <c r="AA973" s="188" t="s">
        <v>1863</v>
      </c>
      <c r="AB973" s="188">
        <v>9</v>
      </c>
      <c r="AC973" s="188" t="s">
        <v>2046</v>
      </c>
      <c r="AG973" s="188" t="s">
        <v>42</v>
      </c>
      <c r="AH973" s="188" t="s">
        <v>34</v>
      </c>
      <c r="AI973" s="192" t="s">
        <v>34</v>
      </c>
      <c r="AN973" s="188" t="s">
        <v>4391</v>
      </c>
      <c r="AO973" s="188" t="s">
        <v>662</v>
      </c>
      <c r="AQ973" s="216" t="s">
        <v>1519</v>
      </c>
      <c r="AT973" s="188" t="s">
        <v>49</v>
      </c>
      <c r="AV973" s="187" t="e">
        <f t="shared" si="9"/>
        <v>#N/A</v>
      </c>
      <c r="AW973" s="188">
        <v>0</v>
      </c>
      <c r="AX973" s="188">
        <v>0</v>
      </c>
      <c r="AY973" s="188" t="e">
        <f>VLOOKUP(B973,#REF!,1,0)</f>
        <v>#REF!</v>
      </c>
    </row>
    <row r="974" spans="1:51">
      <c r="A974" s="187" t="str">
        <f>VLOOKUP(B974,'Item in worksheet'!J:J,1,0)</f>
        <v>UH12-2087</v>
      </c>
      <c r="B974" s="200" t="s">
        <v>1747</v>
      </c>
      <c r="C974" s="188" t="s">
        <v>2043</v>
      </c>
      <c r="F974" s="188" t="s">
        <v>1923</v>
      </c>
      <c r="L974" s="189"/>
      <c r="N974" s="188" t="s">
        <v>60</v>
      </c>
      <c r="O974" s="188" t="s">
        <v>34</v>
      </c>
      <c r="P974" s="188" t="s">
        <v>34</v>
      </c>
      <c r="Q974" s="188">
        <v>1</v>
      </c>
      <c r="V974" s="190">
        <v>34.25</v>
      </c>
      <c r="W974" s="190">
        <v>81.09</v>
      </c>
      <c r="Z974" s="188">
        <v>800</v>
      </c>
      <c r="AA974" s="188" t="s">
        <v>1863</v>
      </c>
      <c r="AB974" s="188">
        <v>9</v>
      </c>
      <c r="AC974" s="188" t="s">
        <v>2046</v>
      </c>
      <c r="AG974" s="188" t="s">
        <v>42</v>
      </c>
      <c r="AH974" s="188" t="s">
        <v>34</v>
      </c>
      <c r="AI974" s="192" t="s">
        <v>34</v>
      </c>
      <c r="AN974" s="188" t="s">
        <v>4391</v>
      </c>
      <c r="AO974" s="188" t="s">
        <v>662</v>
      </c>
      <c r="AQ974" s="216" t="s">
        <v>1519</v>
      </c>
      <c r="AT974" s="188" t="s">
        <v>49</v>
      </c>
      <c r="AV974" s="187" t="e">
        <f t="shared" si="9"/>
        <v>#N/A</v>
      </c>
      <c r="AW974" s="188">
        <v>0</v>
      </c>
      <c r="AX974" s="188">
        <v>0</v>
      </c>
      <c r="AY974" s="188" t="e">
        <f>VLOOKUP(B974,#REF!,1,0)</f>
        <v>#REF!</v>
      </c>
    </row>
    <row r="975" spans="1:51">
      <c r="A975" s="187" t="str">
        <f>VLOOKUP(B975,'Item in worksheet'!J:J,1,0)</f>
        <v>UH13-2088</v>
      </c>
      <c r="B975" s="200" t="s">
        <v>1748</v>
      </c>
      <c r="C975" s="188" t="s">
        <v>2043</v>
      </c>
      <c r="F975" s="188" t="s">
        <v>1923</v>
      </c>
      <c r="L975" s="189"/>
      <c r="N975" s="188" t="s">
        <v>60</v>
      </c>
      <c r="O975" s="188" t="s">
        <v>34</v>
      </c>
      <c r="P975" s="188" t="s">
        <v>34</v>
      </c>
      <c r="Q975" s="188">
        <v>1</v>
      </c>
      <c r="V975" s="190">
        <v>34.25</v>
      </c>
      <c r="W975" s="190">
        <v>81.09</v>
      </c>
      <c r="Z975" s="188">
        <v>800</v>
      </c>
      <c r="AA975" s="188" t="s">
        <v>1863</v>
      </c>
      <c r="AB975" s="188">
        <v>9</v>
      </c>
      <c r="AC975" s="188" t="s">
        <v>2047</v>
      </c>
      <c r="AG975" s="188" t="s">
        <v>42</v>
      </c>
      <c r="AH975" s="188" t="s">
        <v>34</v>
      </c>
      <c r="AI975" s="192" t="s">
        <v>34</v>
      </c>
      <c r="AN975" s="188" t="s">
        <v>4391</v>
      </c>
      <c r="AO975" s="188" t="s">
        <v>662</v>
      </c>
      <c r="AQ975" s="216" t="s">
        <v>1519</v>
      </c>
      <c r="AT975" s="188" t="s">
        <v>49</v>
      </c>
      <c r="AV975" s="187" t="e">
        <f t="shared" si="9"/>
        <v>#N/A</v>
      </c>
      <c r="AW975" s="188">
        <v>0</v>
      </c>
      <c r="AX975" s="188">
        <v>0</v>
      </c>
      <c r="AY975" s="188" t="e">
        <f>VLOOKUP(B975,#REF!,1,0)</f>
        <v>#REF!</v>
      </c>
    </row>
    <row r="976" spans="1:51">
      <c r="A976" s="187" t="str">
        <f>VLOOKUP(B976,'Item in worksheet'!J:J,1,0)</f>
        <v>UH13-2089</v>
      </c>
      <c r="B976" s="200" t="s">
        <v>1749</v>
      </c>
      <c r="C976" s="188" t="s">
        <v>2043</v>
      </c>
      <c r="F976" s="188" t="s">
        <v>1923</v>
      </c>
      <c r="L976" s="189"/>
      <c r="N976" s="188" t="s">
        <v>60</v>
      </c>
      <c r="O976" s="188" t="s">
        <v>34</v>
      </c>
      <c r="P976" s="188" t="s">
        <v>34</v>
      </c>
      <c r="Q976" s="188">
        <v>1</v>
      </c>
      <c r="V976" s="190">
        <v>34.25</v>
      </c>
      <c r="W976" s="190">
        <v>81.09</v>
      </c>
      <c r="Z976" s="188">
        <v>800</v>
      </c>
      <c r="AA976" s="188" t="s">
        <v>1863</v>
      </c>
      <c r="AB976" s="188">
        <v>9</v>
      </c>
      <c r="AC976" s="188" t="s">
        <v>2047</v>
      </c>
      <c r="AG976" s="188" t="s">
        <v>42</v>
      </c>
      <c r="AH976" s="188" t="s">
        <v>34</v>
      </c>
      <c r="AI976" s="192" t="s">
        <v>34</v>
      </c>
      <c r="AN976" s="188" t="s">
        <v>4391</v>
      </c>
      <c r="AO976" s="188" t="s">
        <v>662</v>
      </c>
      <c r="AQ976" s="216" t="s">
        <v>1519</v>
      </c>
      <c r="AT976" s="188" t="s">
        <v>49</v>
      </c>
      <c r="AV976" s="187" t="e">
        <f t="shared" si="9"/>
        <v>#N/A</v>
      </c>
      <c r="AW976" s="188">
        <v>0</v>
      </c>
      <c r="AX976" s="188">
        <v>0</v>
      </c>
      <c r="AY976" s="188" t="e">
        <f>VLOOKUP(B976,#REF!,1,0)</f>
        <v>#REF!</v>
      </c>
    </row>
    <row r="977" spans="1:51">
      <c r="A977" s="187" t="str">
        <f>VLOOKUP(B977,'Item in worksheet'!J:J,1,0)</f>
        <v>UH10-0029</v>
      </c>
      <c r="B977" s="217" t="s">
        <v>1752</v>
      </c>
      <c r="C977" s="188" t="s">
        <v>2044</v>
      </c>
      <c r="F977" s="188" t="s">
        <v>1923</v>
      </c>
      <c r="L977" s="189"/>
      <c r="N977" s="188" t="s">
        <v>60</v>
      </c>
      <c r="O977" s="188" t="s">
        <v>34</v>
      </c>
      <c r="P977" s="188" t="s">
        <v>34</v>
      </c>
      <c r="Q977" s="188">
        <v>1</v>
      </c>
      <c r="V977" s="190">
        <v>34.25</v>
      </c>
      <c r="W977" s="190">
        <v>81.09</v>
      </c>
      <c r="Z977" s="188">
        <v>800</v>
      </c>
      <c r="AA977" s="188" t="s">
        <v>1863</v>
      </c>
      <c r="AB977" s="188">
        <v>9</v>
      </c>
      <c r="AC977" s="188" t="s">
        <v>2045</v>
      </c>
      <c r="AG977" s="188" t="s">
        <v>42</v>
      </c>
      <c r="AH977" s="188" t="s">
        <v>34</v>
      </c>
      <c r="AI977" s="192" t="s">
        <v>34</v>
      </c>
      <c r="AN977" s="188" t="s">
        <v>4391</v>
      </c>
      <c r="AO977" s="188" t="s">
        <v>662</v>
      </c>
      <c r="AQ977" s="216" t="s">
        <v>1519</v>
      </c>
      <c r="AT977" s="188" t="s">
        <v>49</v>
      </c>
      <c r="AV977" s="187" t="e">
        <f t="shared" si="9"/>
        <v>#N/A</v>
      </c>
      <c r="AW977" s="188">
        <v>0</v>
      </c>
      <c r="AX977" s="188">
        <v>0</v>
      </c>
      <c r="AY977" s="188" t="e">
        <f>VLOOKUP(B977,#REF!,1,0)</f>
        <v>#REF!</v>
      </c>
    </row>
    <row r="978" spans="1:51">
      <c r="A978" s="187" t="str">
        <f>VLOOKUP(B978,'Item in worksheet'!J:J,1,0)</f>
        <v>UH10-0030</v>
      </c>
      <c r="B978" s="217" t="s">
        <v>1755</v>
      </c>
      <c r="C978" s="188" t="s">
        <v>2044</v>
      </c>
      <c r="F978" s="188" t="s">
        <v>1923</v>
      </c>
      <c r="L978" s="189"/>
      <c r="N978" s="188" t="s">
        <v>60</v>
      </c>
      <c r="O978" s="188" t="s">
        <v>34</v>
      </c>
      <c r="P978" s="188" t="s">
        <v>34</v>
      </c>
      <c r="Q978" s="188">
        <v>1</v>
      </c>
      <c r="V978" s="190">
        <v>34.25</v>
      </c>
      <c r="W978" s="190">
        <v>81.09</v>
      </c>
      <c r="Z978" s="188">
        <v>800</v>
      </c>
      <c r="AA978" s="188" t="s">
        <v>1863</v>
      </c>
      <c r="AB978" s="188">
        <v>9</v>
      </c>
      <c r="AC978" s="188" t="s">
        <v>2045</v>
      </c>
      <c r="AG978" s="188" t="s">
        <v>42</v>
      </c>
      <c r="AH978" s="188" t="s">
        <v>34</v>
      </c>
      <c r="AI978" s="192" t="s">
        <v>34</v>
      </c>
      <c r="AN978" s="188" t="s">
        <v>4391</v>
      </c>
      <c r="AO978" s="188" t="s">
        <v>662</v>
      </c>
      <c r="AQ978" s="216" t="s">
        <v>1519</v>
      </c>
      <c r="AT978" s="188" t="s">
        <v>49</v>
      </c>
      <c r="AV978" s="187" t="e">
        <f t="shared" si="9"/>
        <v>#N/A</v>
      </c>
      <c r="AW978" s="188">
        <v>0</v>
      </c>
      <c r="AX978" s="188">
        <v>0</v>
      </c>
      <c r="AY978" s="188" t="e">
        <f>VLOOKUP(B978,#REF!,1,0)</f>
        <v>#REF!</v>
      </c>
    </row>
    <row r="979" spans="1:51">
      <c r="A979" s="187" t="str">
        <f>VLOOKUP(B979,'Item in worksheet'!J:J,1,0)</f>
        <v>UH13-0033</v>
      </c>
      <c r="B979" s="217" t="s">
        <v>1758</v>
      </c>
      <c r="C979" s="188" t="s">
        <v>2044</v>
      </c>
      <c r="F979" s="188" t="s">
        <v>1923</v>
      </c>
      <c r="L979" s="189"/>
      <c r="N979" s="188" t="s">
        <v>60</v>
      </c>
      <c r="O979" s="188" t="s">
        <v>34</v>
      </c>
      <c r="P979" s="188" t="s">
        <v>34</v>
      </c>
      <c r="Q979" s="188">
        <v>1</v>
      </c>
      <c r="V979" s="190">
        <v>34.25</v>
      </c>
      <c r="W979" s="190">
        <v>81.09</v>
      </c>
      <c r="Z979" s="188">
        <v>800</v>
      </c>
      <c r="AA979" s="188" t="s">
        <v>1863</v>
      </c>
      <c r="AB979" s="188">
        <v>9</v>
      </c>
      <c r="AC979" s="188" t="s">
        <v>2047</v>
      </c>
      <c r="AG979" s="188" t="s">
        <v>42</v>
      </c>
      <c r="AH979" s="188" t="s">
        <v>34</v>
      </c>
      <c r="AI979" s="192" t="s">
        <v>34</v>
      </c>
      <c r="AN979" s="188" t="s">
        <v>4391</v>
      </c>
      <c r="AO979" s="188" t="s">
        <v>662</v>
      </c>
      <c r="AQ979" s="216" t="s">
        <v>1519</v>
      </c>
      <c r="AT979" s="188" t="s">
        <v>49</v>
      </c>
      <c r="AV979" s="187" t="e">
        <f t="shared" si="9"/>
        <v>#N/A</v>
      </c>
      <c r="AW979" s="188">
        <v>0</v>
      </c>
      <c r="AX979" s="188">
        <v>0</v>
      </c>
      <c r="AY979" s="188" t="e">
        <f>VLOOKUP(B979,#REF!,1,0)</f>
        <v>#REF!</v>
      </c>
    </row>
    <row r="980" spans="1:51">
      <c r="A980" s="187" t="str">
        <f>VLOOKUP(B980,'Item in worksheet'!J:J,1,0)</f>
        <v>UH13-0034</v>
      </c>
      <c r="B980" s="217" t="s">
        <v>1759</v>
      </c>
      <c r="C980" s="188" t="s">
        <v>2044</v>
      </c>
      <c r="F980" s="188" t="s">
        <v>1923</v>
      </c>
      <c r="L980" s="189"/>
      <c r="N980" s="188" t="s">
        <v>60</v>
      </c>
      <c r="O980" s="188" t="s">
        <v>34</v>
      </c>
      <c r="P980" s="188" t="s">
        <v>34</v>
      </c>
      <c r="Q980" s="188">
        <v>1</v>
      </c>
      <c r="V980" s="190">
        <v>34.25</v>
      </c>
      <c r="W980" s="190">
        <v>81.09</v>
      </c>
      <c r="Z980" s="188">
        <v>800</v>
      </c>
      <c r="AA980" s="188" t="s">
        <v>1863</v>
      </c>
      <c r="AB980" s="188">
        <v>9</v>
      </c>
      <c r="AC980" s="188" t="s">
        <v>2047</v>
      </c>
      <c r="AG980" s="188" t="s">
        <v>42</v>
      </c>
      <c r="AH980" s="188" t="s">
        <v>34</v>
      </c>
      <c r="AI980" s="192" t="s">
        <v>34</v>
      </c>
      <c r="AN980" s="188" t="s">
        <v>4391</v>
      </c>
      <c r="AO980" s="188" t="s">
        <v>662</v>
      </c>
      <c r="AQ980" s="216" t="s">
        <v>1519</v>
      </c>
      <c r="AT980" s="188" t="s">
        <v>49</v>
      </c>
      <c r="AV980" s="187" t="e">
        <f t="shared" si="9"/>
        <v>#N/A</v>
      </c>
      <c r="AW980" s="188">
        <v>0</v>
      </c>
      <c r="AX980" s="188">
        <v>0</v>
      </c>
      <c r="AY980" s="188" t="e">
        <f>VLOOKUP(B980,#REF!,1,0)</f>
        <v>#REF!</v>
      </c>
    </row>
    <row r="981" spans="1:51">
      <c r="A981" s="187" t="str">
        <f>VLOOKUP(B981,'Item in worksheet'!J:J,1,0)</f>
        <v>UHK10-0056</v>
      </c>
      <c r="B981" s="188" t="s">
        <v>1530</v>
      </c>
      <c r="C981" s="188" t="s">
        <v>2048</v>
      </c>
      <c r="F981" s="188" t="s">
        <v>2530</v>
      </c>
      <c r="L981" s="189"/>
      <c r="N981" s="188" t="s">
        <v>60</v>
      </c>
      <c r="O981" s="188" t="s">
        <v>34</v>
      </c>
      <c r="P981" s="188" t="s">
        <v>34</v>
      </c>
      <c r="Q981" s="188">
        <v>1</v>
      </c>
      <c r="V981" s="190">
        <v>34.25</v>
      </c>
      <c r="W981" s="190">
        <v>81.09</v>
      </c>
      <c r="Z981" s="188">
        <v>800</v>
      </c>
      <c r="AA981" s="188" t="s">
        <v>1863</v>
      </c>
      <c r="AB981" s="188">
        <v>9</v>
      </c>
      <c r="AC981" s="187" t="s">
        <v>2113</v>
      </c>
      <c r="AD981" s="187"/>
      <c r="AG981" s="188" t="s">
        <v>42</v>
      </c>
      <c r="AH981" s="188" t="s">
        <v>34</v>
      </c>
      <c r="AI981" s="192" t="s">
        <v>34</v>
      </c>
      <c r="AN981" s="188" t="s">
        <v>4391</v>
      </c>
      <c r="AO981" s="188" t="s">
        <v>662</v>
      </c>
      <c r="AQ981" s="216" t="s">
        <v>1519</v>
      </c>
      <c r="AT981" s="188" t="s">
        <v>49</v>
      </c>
      <c r="AV981" s="187" t="e">
        <f t="shared" si="9"/>
        <v>#N/A</v>
      </c>
      <c r="AW981" s="188">
        <v>0</v>
      </c>
      <c r="AX981" s="188">
        <v>0</v>
      </c>
      <c r="AY981" s="188" t="e">
        <f>VLOOKUP(B981,#REF!,1,0)</f>
        <v>#REF!</v>
      </c>
    </row>
    <row r="982" spans="1:51">
      <c r="A982" s="187" t="str">
        <f>VLOOKUP(B982,'Item in worksheet'!J:J,1,0)</f>
        <v>UHK10-0057</v>
      </c>
      <c r="B982" s="188" t="s">
        <v>1532</v>
      </c>
      <c r="C982" s="188" t="s">
        <v>2048</v>
      </c>
      <c r="F982" s="188" t="s">
        <v>2530</v>
      </c>
      <c r="L982" s="189"/>
      <c r="N982" s="188" t="s">
        <v>60</v>
      </c>
      <c r="O982" s="188" t="s">
        <v>34</v>
      </c>
      <c r="P982" s="188" t="s">
        <v>34</v>
      </c>
      <c r="Q982" s="188">
        <v>1</v>
      </c>
      <c r="V982" s="190">
        <v>34.25</v>
      </c>
      <c r="W982" s="190">
        <v>81.09</v>
      </c>
      <c r="Z982" s="188">
        <v>800</v>
      </c>
      <c r="AA982" s="188" t="s">
        <v>1863</v>
      </c>
      <c r="AB982" s="188">
        <v>9</v>
      </c>
      <c r="AC982" s="187" t="s">
        <v>2114</v>
      </c>
      <c r="AD982" s="187"/>
      <c r="AG982" s="188" t="s">
        <v>42</v>
      </c>
      <c r="AH982" s="188" t="s">
        <v>34</v>
      </c>
      <c r="AI982" s="192" t="s">
        <v>34</v>
      </c>
      <c r="AN982" s="188" t="s">
        <v>4391</v>
      </c>
      <c r="AO982" s="188" t="s">
        <v>662</v>
      </c>
      <c r="AQ982" s="216" t="s">
        <v>1519</v>
      </c>
      <c r="AT982" s="188" t="s">
        <v>49</v>
      </c>
      <c r="AV982" s="187" t="e">
        <f t="shared" si="9"/>
        <v>#N/A</v>
      </c>
      <c r="AW982" s="188">
        <v>0</v>
      </c>
      <c r="AX982" s="188">
        <v>0</v>
      </c>
      <c r="AY982" s="188" t="e">
        <f>VLOOKUP(B982,#REF!,1,0)</f>
        <v>#REF!</v>
      </c>
    </row>
    <row r="983" spans="1:51">
      <c r="A983" s="187" t="str">
        <f>VLOOKUP(B983,'Item in worksheet'!J:J,1,0)</f>
        <v>UHK13-0060</v>
      </c>
      <c r="B983" s="188" t="s">
        <v>1534</v>
      </c>
      <c r="C983" s="188" t="s">
        <v>2048</v>
      </c>
      <c r="F983" s="188" t="s">
        <v>2530</v>
      </c>
      <c r="L983" s="189"/>
      <c r="N983" s="188" t="s">
        <v>60</v>
      </c>
      <c r="O983" s="188" t="s">
        <v>34</v>
      </c>
      <c r="P983" s="188" t="s">
        <v>34</v>
      </c>
      <c r="Q983" s="188">
        <v>1</v>
      </c>
      <c r="V983" s="190">
        <v>34.25</v>
      </c>
      <c r="W983" s="190">
        <v>81.09</v>
      </c>
      <c r="Z983" s="188">
        <v>800</v>
      </c>
      <c r="AA983" s="188" t="s">
        <v>1863</v>
      </c>
      <c r="AB983" s="188">
        <v>9</v>
      </c>
      <c r="AC983" s="187" t="s">
        <v>2117</v>
      </c>
      <c r="AD983" s="187"/>
      <c r="AG983" s="188" t="s">
        <v>42</v>
      </c>
      <c r="AH983" s="188" t="s">
        <v>34</v>
      </c>
      <c r="AI983" s="192" t="s">
        <v>34</v>
      </c>
      <c r="AN983" s="188" t="s">
        <v>4391</v>
      </c>
      <c r="AO983" s="188" t="s">
        <v>662</v>
      </c>
      <c r="AQ983" s="216" t="s">
        <v>1519</v>
      </c>
      <c r="AT983" s="188" t="s">
        <v>49</v>
      </c>
      <c r="AV983" s="187" t="e">
        <f t="shared" si="9"/>
        <v>#N/A</v>
      </c>
      <c r="AW983" s="188">
        <v>0</v>
      </c>
      <c r="AX983" s="188">
        <v>0</v>
      </c>
      <c r="AY983" s="188" t="e">
        <f>VLOOKUP(B983,#REF!,1,0)</f>
        <v>#REF!</v>
      </c>
    </row>
    <row r="984" spans="1:51">
      <c r="A984" s="187" t="str">
        <f>VLOOKUP(B984,'Item in worksheet'!J:J,1,0)</f>
        <v>UHK13-0061</v>
      </c>
      <c r="B984" s="188" t="s">
        <v>1536</v>
      </c>
      <c r="C984" s="188" t="s">
        <v>2048</v>
      </c>
      <c r="F984" s="188" t="s">
        <v>2530</v>
      </c>
      <c r="L984" s="189"/>
      <c r="N984" s="188" t="s">
        <v>60</v>
      </c>
      <c r="O984" s="188" t="s">
        <v>34</v>
      </c>
      <c r="P984" s="188" t="s">
        <v>34</v>
      </c>
      <c r="Q984" s="188">
        <v>1</v>
      </c>
      <c r="V984" s="190">
        <v>34.25</v>
      </c>
      <c r="W984" s="190">
        <v>81.09</v>
      </c>
      <c r="Z984" s="188">
        <v>800</v>
      </c>
      <c r="AA984" s="188" t="s">
        <v>1863</v>
      </c>
      <c r="AB984" s="188">
        <v>9</v>
      </c>
      <c r="AC984" s="187" t="s">
        <v>2118</v>
      </c>
      <c r="AD984" s="187"/>
      <c r="AG984" s="188" t="s">
        <v>42</v>
      </c>
      <c r="AH984" s="188" t="s">
        <v>34</v>
      </c>
      <c r="AI984" s="192" t="s">
        <v>34</v>
      </c>
      <c r="AN984" s="188" t="s">
        <v>4391</v>
      </c>
      <c r="AO984" s="188" t="s">
        <v>662</v>
      </c>
      <c r="AQ984" s="216" t="s">
        <v>1519</v>
      </c>
      <c r="AT984" s="188" t="s">
        <v>49</v>
      </c>
      <c r="AV984" s="187" t="e">
        <f t="shared" si="9"/>
        <v>#N/A</v>
      </c>
      <c r="AW984" s="188">
        <v>0</v>
      </c>
      <c r="AX984" s="188">
        <v>0</v>
      </c>
      <c r="AY984" s="188" t="e">
        <f>VLOOKUP(B984,#REF!,1,0)</f>
        <v>#REF!</v>
      </c>
    </row>
    <row r="985" spans="1:51">
      <c r="A985" s="187" t="str">
        <f>VLOOKUP(B985,'Item in worksheet'!J:J,1,0)</f>
        <v>UHK12-0058</v>
      </c>
      <c r="B985" s="188" t="s">
        <v>1538</v>
      </c>
      <c r="C985" s="188" t="s">
        <v>2048</v>
      </c>
      <c r="F985" s="188" t="s">
        <v>2530</v>
      </c>
      <c r="L985" s="189"/>
      <c r="N985" s="188" t="s">
        <v>60</v>
      </c>
      <c r="O985" s="188" t="s">
        <v>34</v>
      </c>
      <c r="P985" s="188" t="s">
        <v>34</v>
      </c>
      <c r="Q985" s="188">
        <v>1</v>
      </c>
      <c r="V985" s="190">
        <v>34.25</v>
      </c>
      <c r="W985" s="190">
        <v>81.09</v>
      </c>
      <c r="Z985" s="188">
        <v>800</v>
      </c>
      <c r="AA985" s="188" t="s">
        <v>1863</v>
      </c>
      <c r="AB985" s="188">
        <v>9</v>
      </c>
      <c r="AC985" s="187" t="s">
        <v>2115</v>
      </c>
      <c r="AD985" s="187"/>
      <c r="AG985" s="188" t="s">
        <v>42</v>
      </c>
      <c r="AH985" s="188" t="s">
        <v>34</v>
      </c>
      <c r="AI985" s="192" t="s">
        <v>34</v>
      </c>
      <c r="AN985" s="188" t="s">
        <v>4391</v>
      </c>
      <c r="AO985" s="188" t="s">
        <v>662</v>
      </c>
      <c r="AQ985" s="216" t="s">
        <v>1519</v>
      </c>
      <c r="AT985" s="188" t="s">
        <v>49</v>
      </c>
      <c r="AV985" s="187" t="e">
        <f t="shared" si="9"/>
        <v>#N/A</v>
      </c>
      <c r="AW985" s="188">
        <v>0</v>
      </c>
      <c r="AX985" s="188">
        <v>0</v>
      </c>
      <c r="AY985" s="188" t="e">
        <f>VLOOKUP(B985,#REF!,1,0)</f>
        <v>#REF!</v>
      </c>
    </row>
    <row r="986" spans="1:51">
      <c r="A986" s="187" t="str">
        <f>VLOOKUP(B986,'Item in worksheet'!J:J,1,0)</f>
        <v>UHK12-0059</v>
      </c>
      <c r="B986" s="188" t="s">
        <v>1540</v>
      </c>
      <c r="C986" s="188" t="s">
        <v>2048</v>
      </c>
      <c r="F986" s="188" t="s">
        <v>2530</v>
      </c>
      <c r="L986" s="189"/>
      <c r="N986" s="188" t="s">
        <v>60</v>
      </c>
      <c r="O986" s="188" t="s">
        <v>34</v>
      </c>
      <c r="P986" s="188" t="s">
        <v>34</v>
      </c>
      <c r="Q986" s="188">
        <v>1</v>
      </c>
      <c r="V986" s="190">
        <v>34.25</v>
      </c>
      <c r="W986" s="190">
        <v>81.09</v>
      </c>
      <c r="Z986" s="188">
        <v>800</v>
      </c>
      <c r="AA986" s="188" t="s">
        <v>1863</v>
      </c>
      <c r="AB986" s="188">
        <v>9</v>
      </c>
      <c r="AC986" s="187" t="s">
        <v>2116</v>
      </c>
      <c r="AD986" s="187"/>
      <c r="AG986" s="188" t="s">
        <v>42</v>
      </c>
      <c r="AH986" s="188" t="s">
        <v>34</v>
      </c>
      <c r="AI986" s="192" t="s">
        <v>34</v>
      </c>
      <c r="AN986" s="188" t="s">
        <v>4391</v>
      </c>
      <c r="AO986" s="188" t="s">
        <v>662</v>
      </c>
      <c r="AQ986" s="216" t="s">
        <v>1519</v>
      </c>
      <c r="AT986" s="188" t="s">
        <v>49</v>
      </c>
      <c r="AV986" s="187" t="e">
        <f t="shared" si="9"/>
        <v>#N/A</v>
      </c>
      <c r="AW986" s="188">
        <v>0</v>
      </c>
      <c r="AX986" s="188">
        <v>0</v>
      </c>
      <c r="AY986" s="188" t="e">
        <f>VLOOKUP(B986,#REF!,1,0)</f>
        <v>#REF!</v>
      </c>
    </row>
    <row r="987" spans="1:51">
      <c r="A987" s="187" t="str">
        <f>VLOOKUP(B987,'Item in worksheet'!J:J,1,0)</f>
        <v>UH10-2195</v>
      </c>
      <c r="B987" s="188" t="s">
        <v>1550</v>
      </c>
      <c r="C987" s="188" t="s">
        <v>2086</v>
      </c>
      <c r="F987" s="188" t="s">
        <v>1923</v>
      </c>
      <c r="L987" s="189"/>
      <c r="N987" s="188" t="s">
        <v>60</v>
      </c>
      <c r="O987" s="188" t="s">
        <v>34</v>
      </c>
      <c r="P987" s="188" t="s">
        <v>34</v>
      </c>
      <c r="Q987" s="188">
        <v>1</v>
      </c>
      <c r="V987" s="190">
        <v>34.25</v>
      </c>
      <c r="W987" s="190">
        <v>81.09</v>
      </c>
      <c r="Z987" s="188">
        <v>800</v>
      </c>
      <c r="AA987" s="188" t="s">
        <v>1863</v>
      </c>
      <c r="AB987" s="188">
        <v>9</v>
      </c>
      <c r="AC987" s="188" t="s">
        <v>2035</v>
      </c>
      <c r="AG987" s="188" t="s">
        <v>42</v>
      </c>
      <c r="AH987" s="188" t="s">
        <v>34</v>
      </c>
      <c r="AI987" s="192" t="s">
        <v>34</v>
      </c>
      <c r="AN987" s="188" t="s">
        <v>4391</v>
      </c>
      <c r="AO987" s="188" t="s">
        <v>662</v>
      </c>
      <c r="AQ987" s="216" t="s">
        <v>1519</v>
      </c>
      <c r="AT987" s="188" t="s">
        <v>49</v>
      </c>
      <c r="AV987" s="187" t="e">
        <f t="shared" si="9"/>
        <v>#N/A</v>
      </c>
      <c r="AW987" s="188">
        <v>0</v>
      </c>
      <c r="AX987" s="188">
        <v>0</v>
      </c>
      <c r="AY987" s="188" t="e">
        <f>VLOOKUP(B987,#REF!,1,0)</f>
        <v>#REF!</v>
      </c>
    </row>
    <row r="988" spans="1:51">
      <c r="A988" s="187" t="str">
        <f>VLOOKUP(B988,'Item in worksheet'!J:J,1,0)</f>
        <v>UH10-2196</v>
      </c>
      <c r="B988" s="188" t="s">
        <v>1551</v>
      </c>
      <c r="C988" s="188" t="s">
        <v>2086</v>
      </c>
      <c r="F988" s="188" t="s">
        <v>1923</v>
      </c>
      <c r="L988" s="189"/>
      <c r="N988" s="188" t="s">
        <v>60</v>
      </c>
      <c r="O988" s="188" t="s">
        <v>34</v>
      </c>
      <c r="P988" s="188" t="s">
        <v>34</v>
      </c>
      <c r="Q988" s="188">
        <v>1</v>
      </c>
      <c r="V988" s="190">
        <v>34.25</v>
      </c>
      <c r="W988" s="190">
        <v>81.09</v>
      </c>
      <c r="Z988" s="188">
        <v>800</v>
      </c>
      <c r="AA988" s="188" t="s">
        <v>1863</v>
      </c>
      <c r="AB988" s="188">
        <v>9</v>
      </c>
      <c r="AC988" s="188" t="s">
        <v>45</v>
      </c>
      <c r="AG988" s="188" t="s">
        <v>42</v>
      </c>
      <c r="AH988" s="188" t="s">
        <v>34</v>
      </c>
      <c r="AI988" s="192" t="s">
        <v>34</v>
      </c>
      <c r="AN988" s="188" t="s">
        <v>4391</v>
      </c>
      <c r="AO988" s="188" t="s">
        <v>662</v>
      </c>
      <c r="AQ988" s="216" t="s">
        <v>1519</v>
      </c>
      <c r="AT988" s="188" t="s">
        <v>49</v>
      </c>
      <c r="AV988" s="187" t="e">
        <f t="shared" si="9"/>
        <v>#N/A</v>
      </c>
      <c r="AW988" s="188">
        <v>0</v>
      </c>
      <c r="AX988" s="188">
        <v>0</v>
      </c>
      <c r="AY988" s="188" t="e">
        <f>VLOOKUP(B988,#REF!,1,0)</f>
        <v>#REF!</v>
      </c>
    </row>
    <row r="989" spans="1:51">
      <c r="A989" s="187" t="str">
        <f>VLOOKUP(B989,'Item in worksheet'!J:J,1,0)</f>
        <v>UH10-2197</v>
      </c>
      <c r="B989" s="188" t="s">
        <v>1552</v>
      </c>
      <c r="C989" s="188" t="s">
        <v>2086</v>
      </c>
      <c r="F989" s="188" t="s">
        <v>1923</v>
      </c>
      <c r="L989" s="189"/>
      <c r="N989" s="188" t="s">
        <v>60</v>
      </c>
      <c r="O989" s="188" t="s">
        <v>34</v>
      </c>
      <c r="P989" s="188" t="s">
        <v>34</v>
      </c>
      <c r="Q989" s="188">
        <v>1</v>
      </c>
      <c r="V989" s="190">
        <v>34.25</v>
      </c>
      <c r="W989" s="190">
        <v>81.09</v>
      </c>
      <c r="Z989" s="188">
        <v>800</v>
      </c>
      <c r="AA989" s="188" t="s">
        <v>1863</v>
      </c>
      <c r="AB989" s="188">
        <v>9</v>
      </c>
      <c r="AC989" s="188" t="s">
        <v>53</v>
      </c>
      <c r="AG989" s="188" t="s">
        <v>42</v>
      </c>
      <c r="AH989" s="188" t="s">
        <v>34</v>
      </c>
      <c r="AI989" s="192" t="s">
        <v>34</v>
      </c>
      <c r="AN989" s="188" t="s">
        <v>4391</v>
      </c>
      <c r="AO989" s="188" t="s">
        <v>662</v>
      </c>
      <c r="AQ989" s="216" t="s">
        <v>1519</v>
      </c>
      <c r="AT989" s="188" t="s">
        <v>49</v>
      </c>
      <c r="AV989" s="187" t="e">
        <f t="shared" si="9"/>
        <v>#N/A</v>
      </c>
      <c r="AW989" s="188">
        <v>0</v>
      </c>
      <c r="AX989" s="188">
        <v>0</v>
      </c>
      <c r="AY989" s="188" t="e">
        <f>VLOOKUP(B989,#REF!,1,0)</f>
        <v>#REF!</v>
      </c>
    </row>
    <row r="990" spans="1:51">
      <c r="A990" s="187" t="str">
        <f>VLOOKUP(B990,'Item in worksheet'!J:J,1,0)</f>
        <v>UH12-2198</v>
      </c>
      <c r="B990" s="188" t="s">
        <v>1553</v>
      </c>
      <c r="C990" s="188" t="s">
        <v>2086</v>
      </c>
      <c r="F990" s="188" t="s">
        <v>1923</v>
      </c>
      <c r="L990" s="189"/>
      <c r="N990" s="188" t="s">
        <v>60</v>
      </c>
      <c r="O990" s="188" t="s">
        <v>34</v>
      </c>
      <c r="P990" s="188" t="s">
        <v>34</v>
      </c>
      <c r="Q990" s="188">
        <v>1</v>
      </c>
      <c r="V990" s="190">
        <v>34.25</v>
      </c>
      <c r="W990" s="190">
        <v>81.09</v>
      </c>
      <c r="Z990" s="188">
        <v>800</v>
      </c>
      <c r="AA990" s="188" t="s">
        <v>1863</v>
      </c>
      <c r="AB990" s="188">
        <v>9</v>
      </c>
      <c r="AC990" s="188" t="s">
        <v>1897</v>
      </c>
      <c r="AG990" s="188" t="s">
        <v>42</v>
      </c>
      <c r="AH990" s="188" t="s">
        <v>34</v>
      </c>
      <c r="AI990" s="192" t="s">
        <v>34</v>
      </c>
      <c r="AN990" s="188" t="s">
        <v>4391</v>
      </c>
      <c r="AO990" s="188" t="s">
        <v>662</v>
      </c>
      <c r="AQ990" s="216" t="s">
        <v>1519</v>
      </c>
      <c r="AT990" s="188" t="s">
        <v>49</v>
      </c>
      <c r="AV990" s="187" t="e">
        <f t="shared" si="9"/>
        <v>#N/A</v>
      </c>
      <c r="AW990" s="188">
        <v>0</v>
      </c>
      <c r="AX990" s="188">
        <v>0</v>
      </c>
      <c r="AY990" s="188" t="e">
        <f>VLOOKUP(B990,#REF!,1,0)</f>
        <v>#REF!</v>
      </c>
    </row>
    <row r="991" spans="1:51">
      <c r="A991" s="187" t="str">
        <f>VLOOKUP(B991,'Item in worksheet'!J:J,1,0)</f>
        <v>UH12-2199</v>
      </c>
      <c r="B991" s="188" t="s">
        <v>1554</v>
      </c>
      <c r="C991" s="188" t="s">
        <v>2086</v>
      </c>
      <c r="F991" s="188" t="s">
        <v>1923</v>
      </c>
      <c r="L991" s="189"/>
      <c r="N991" s="188" t="s">
        <v>60</v>
      </c>
      <c r="O991" s="188" t="s">
        <v>34</v>
      </c>
      <c r="P991" s="188" t="s">
        <v>34</v>
      </c>
      <c r="Q991" s="188">
        <v>1</v>
      </c>
      <c r="V991" s="190">
        <v>34.25</v>
      </c>
      <c r="W991" s="190">
        <v>81.09</v>
      </c>
      <c r="Z991" s="188">
        <v>800</v>
      </c>
      <c r="AA991" s="188" t="s">
        <v>1863</v>
      </c>
      <c r="AB991" s="188">
        <v>9</v>
      </c>
      <c r="AC991" s="188" t="s">
        <v>1898</v>
      </c>
      <c r="AG991" s="188" t="s">
        <v>42</v>
      </c>
      <c r="AH991" s="188" t="s">
        <v>34</v>
      </c>
      <c r="AI991" s="192" t="s">
        <v>34</v>
      </c>
      <c r="AN991" s="188" t="s">
        <v>4391</v>
      </c>
      <c r="AO991" s="188" t="s">
        <v>662</v>
      </c>
      <c r="AQ991" s="216" t="s">
        <v>1519</v>
      </c>
      <c r="AT991" s="188" t="s">
        <v>49</v>
      </c>
      <c r="AV991" s="187" t="e">
        <f t="shared" si="9"/>
        <v>#N/A</v>
      </c>
      <c r="AW991" s="188">
        <v>0</v>
      </c>
      <c r="AX991" s="188">
        <v>0</v>
      </c>
      <c r="AY991" s="188" t="e">
        <f>VLOOKUP(B991,#REF!,1,0)</f>
        <v>#REF!</v>
      </c>
    </row>
    <row r="992" spans="1:51">
      <c r="A992" s="187" t="str">
        <f>VLOOKUP(B992,'Item in worksheet'!J:J,1,0)</f>
        <v>UH12-2200</v>
      </c>
      <c r="B992" s="188" t="s">
        <v>1555</v>
      </c>
      <c r="C992" s="188" t="s">
        <v>2086</v>
      </c>
      <c r="F992" s="188" t="s">
        <v>1923</v>
      </c>
      <c r="L992" s="189"/>
      <c r="N992" s="188" t="s">
        <v>60</v>
      </c>
      <c r="O992" s="188" t="s">
        <v>34</v>
      </c>
      <c r="P992" s="188" t="s">
        <v>34</v>
      </c>
      <c r="Q992" s="188">
        <v>1</v>
      </c>
      <c r="V992" s="190">
        <v>34.25</v>
      </c>
      <c r="W992" s="190">
        <v>81.09</v>
      </c>
      <c r="Z992" s="188">
        <v>800</v>
      </c>
      <c r="AA992" s="188" t="s">
        <v>1863</v>
      </c>
      <c r="AB992" s="188">
        <v>9</v>
      </c>
      <c r="AC992" s="188" t="s">
        <v>1899</v>
      </c>
      <c r="AG992" s="188" t="s">
        <v>42</v>
      </c>
      <c r="AH992" s="188" t="s">
        <v>34</v>
      </c>
      <c r="AI992" s="192" t="s">
        <v>34</v>
      </c>
      <c r="AN992" s="188" t="s">
        <v>4391</v>
      </c>
      <c r="AO992" s="188" t="s">
        <v>662</v>
      </c>
      <c r="AQ992" s="216" t="s">
        <v>1519</v>
      </c>
      <c r="AT992" s="188" t="s">
        <v>49</v>
      </c>
      <c r="AV992" s="187" t="e">
        <f t="shared" si="9"/>
        <v>#N/A</v>
      </c>
      <c r="AW992" s="188">
        <v>0</v>
      </c>
      <c r="AX992" s="188">
        <v>0</v>
      </c>
      <c r="AY992" s="188" t="e">
        <f>VLOOKUP(B992,#REF!,1,0)</f>
        <v>#REF!</v>
      </c>
    </row>
    <row r="993" spans="1:51">
      <c r="A993" s="187" t="str">
        <f>VLOOKUP(B993,'Item in worksheet'!J:J,1,0)</f>
        <v>UH10-2137</v>
      </c>
      <c r="B993" s="188" t="s">
        <v>658</v>
      </c>
      <c r="C993" s="188" t="s">
        <v>2049</v>
      </c>
      <c r="E993" s="188" t="s">
        <v>659</v>
      </c>
      <c r="F993" s="188" t="s">
        <v>1923</v>
      </c>
      <c r="G993" s="188" t="s">
        <v>34</v>
      </c>
      <c r="H993" s="188" t="s">
        <v>660</v>
      </c>
      <c r="I993" s="188" t="s">
        <v>36</v>
      </c>
      <c r="J993" s="188" t="s">
        <v>80</v>
      </c>
      <c r="K993" s="188" t="s">
        <v>136</v>
      </c>
      <c r="L993" s="189" t="s">
        <v>661</v>
      </c>
      <c r="M993" s="188" t="s">
        <v>40</v>
      </c>
      <c r="N993" s="188" t="s">
        <v>60</v>
      </c>
      <c r="O993" s="188" t="s">
        <v>34</v>
      </c>
      <c r="P993" s="188" t="s">
        <v>34</v>
      </c>
      <c r="Q993" s="188">
        <v>1</v>
      </c>
      <c r="V993" s="190">
        <v>28.51</v>
      </c>
      <c r="W993" s="190">
        <v>61.19</v>
      </c>
      <c r="Z993" s="188">
        <v>800</v>
      </c>
      <c r="AA993" s="188" t="s">
        <v>44</v>
      </c>
      <c r="AB993" s="188">
        <v>9</v>
      </c>
      <c r="AC993" s="188" t="s">
        <v>45</v>
      </c>
      <c r="AG993" s="188" t="s">
        <v>42</v>
      </c>
      <c r="AH993" s="188" t="s">
        <v>34</v>
      </c>
      <c r="AI993" s="192" t="s">
        <v>34</v>
      </c>
      <c r="AN993" s="188" t="s">
        <v>4391</v>
      </c>
      <c r="AO993" s="188" t="s">
        <v>662</v>
      </c>
      <c r="AP993" s="188" t="s">
        <v>34</v>
      </c>
      <c r="AQ993" s="188" t="s">
        <v>48</v>
      </c>
      <c r="AR993" s="188" t="s">
        <v>34</v>
      </c>
      <c r="AT993" s="188" t="s">
        <v>49</v>
      </c>
      <c r="AV993" s="187" t="e">
        <f t="shared" si="9"/>
        <v>#N/A</v>
      </c>
      <c r="AW993" s="188">
        <v>0</v>
      </c>
      <c r="AX993" s="188">
        <v>0</v>
      </c>
      <c r="AY993" s="188" t="e">
        <f>VLOOKUP(B993,#REF!,1,0)</f>
        <v>#REF!</v>
      </c>
    </row>
    <row r="994" spans="1:51">
      <c r="A994" s="187" t="str">
        <f>VLOOKUP(B994,'Item in worksheet'!J:J,1,0)</f>
        <v>UH10-2138</v>
      </c>
      <c r="B994" s="188" t="s">
        <v>663</v>
      </c>
      <c r="C994" s="188" t="s">
        <v>2049</v>
      </c>
      <c r="E994" s="188" t="s">
        <v>659</v>
      </c>
      <c r="F994" s="188" t="s">
        <v>1923</v>
      </c>
      <c r="G994" s="188" t="s">
        <v>34</v>
      </c>
      <c r="H994" s="188" t="s">
        <v>660</v>
      </c>
      <c r="I994" s="188" t="s">
        <v>36</v>
      </c>
      <c r="J994" s="188" t="s">
        <v>80</v>
      </c>
      <c r="K994" s="188" t="s">
        <v>139</v>
      </c>
      <c r="L994" s="189" t="s">
        <v>664</v>
      </c>
      <c r="M994" s="188" t="s">
        <v>40</v>
      </c>
      <c r="N994" s="188" t="s">
        <v>60</v>
      </c>
      <c r="O994" s="188" t="s">
        <v>34</v>
      </c>
      <c r="P994" s="188" t="s">
        <v>34</v>
      </c>
      <c r="Q994" s="188">
        <v>1</v>
      </c>
      <c r="V994" s="190">
        <v>30.41</v>
      </c>
      <c r="W994" s="190">
        <v>71.39</v>
      </c>
      <c r="Z994" s="188">
        <v>800</v>
      </c>
      <c r="AA994" s="188" t="s">
        <v>44</v>
      </c>
      <c r="AB994" s="188">
        <v>9</v>
      </c>
      <c r="AC994" s="188" t="s">
        <v>53</v>
      </c>
      <c r="AG994" s="188" t="s">
        <v>42</v>
      </c>
      <c r="AH994" s="188" t="s">
        <v>34</v>
      </c>
      <c r="AI994" s="192" t="s">
        <v>34</v>
      </c>
      <c r="AN994" s="188" t="s">
        <v>4391</v>
      </c>
      <c r="AO994" s="188" t="s">
        <v>662</v>
      </c>
      <c r="AP994" s="188" t="s">
        <v>34</v>
      </c>
      <c r="AQ994" s="188" t="s">
        <v>48</v>
      </c>
      <c r="AR994" s="188" t="s">
        <v>34</v>
      </c>
      <c r="AT994" s="188" t="s">
        <v>49</v>
      </c>
      <c r="AV994" s="187" t="e">
        <f t="shared" si="9"/>
        <v>#N/A</v>
      </c>
      <c r="AW994" s="188">
        <v>0</v>
      </c>
      <c r="AX994" s="188">
        <v>0</v>
      </c>
      <c r="AY994" s="188" t="e">
        <f>VLOOKUP(B994,#REF!,1,0)</f>
        <v>#REF!</v>
      </c>
    </row>
    <row r="995" spans="1:51">
      <c r="A995" s="187" t="str">
        <f>VLOOKUP(B995,'Item in worksheet'!J:J,1,0)</f>
        <v>UH13-2141</v>
      </c>
      <c r="B995" s="188" t="s">
        <v>665</v>
      </c>
      <c r="C995" s="188" t="s">
        <v>2049</v>
      </c>
      <c r="E995" s="188" t="s">
        <v>659</v>
      </c>
      <c r="F995" s="188" t="s">
        <v>1923</v>
      </c>
      <c r="G995" s="188" t="s">
        <v>34</v>
      </c>
      <c r="H995" s="188" t="s">
        <v>660</v>
      </c>
      <c r="I995" s="188" t="s">
        <v>64</v>
      </c>
      <c r="J995" s="188" t="s">
        <v>80</v>
      </c>
      <c r="K995" s="188" t="s">
        <v>136</v>
      </c>
      <c r="L995" s="189" t="s">
        <v>666</v>
      </c>
      <c r="M995" s="188" t="s">
        <v>40</v>
      </c>
      <c r="N995" s="188" t="s">
        <v>60</v>
      </c>
      <c r="O995" s="188" t="s">
        <v>34</v>
      </c>
      <c r="P995" s="188" t="s">
        <v>34</v>
      </c>
      <c r="Q995" s="188">
        <v>1</v>
      </c>
      <c r="V995" s="190">
        <v>30.41</v>
      </c>
      <c r="W995" s="190">
        <v>59.99</v>
      </c>
      <c r="Z995" s="188">
        <v>800</v>
      </c>
      <c r="AA995" s="188" t="s">
        <v>44</v>
      </c>
      <c r="AB995" s="188">
        <v>9</v>
      </c>
      <c r="AC995" s="188" t="s">
        <v>1895</v>
      </c>
      <c r="AG995" s="188" t="s">
        <v>42</v>
      </c>
      <c r="AH995" s="188" t="s">
        <v>34</v>
      </c>
      <c r="AI995" s="192" t="s">
        <v>34</v>
      </c>
      <c r="AN995" s="188" t="s">
        <v>4391</v>
      </c>
      <c r="AO995" s="188" t="s">
        <v>662</v>
      </c>
      <c r="AP995" s="188" t="s">
        <v>34</v>
      </c>
      <c r="AQ995" s="188" t="s">
        <v>48</v>
      </c>
      <c r="AR995" s="188" t="s">
        <v>34</v>
      </c>
      <c r="AT995" s="188" t="s">
        <v>49</v>
      </c>
      <c r="AV995" s="187" t="e">
        <f t="shared" si="9"/>
        <v>#N/A</v>
      </c>
      <c r="AW995" s="188">
        <v>0</v>
      </c>
      <c r="AX995" s="188">
        <v>0</v>
      </c>
      <c r="AY995" s="188" t="e">
        <f>VLOOKUP(B995,#REF!,1,0)</f>
        <v>#REF!</v>
      </c>
    </row>
    <row r="996" spans="1:51">
      <c r="A996" s="187" t="str">
        <f>VLOOKUP(B996,'Item in worksheet'!J:J,1,0)</f>
        <v>UH13-2142</v>
      </c>
      <c r="B996" s="188" t="s">
        <v>667</v>
      </c>
      <c r="C996" s="188" t="s">
        <v>2049</v>
      </c>
      <c r="E996" s="188" t="s">
        <v>659</v>
      </c>
      <c r="F996" s="188" t="s">
        <v>1923</v>
      </c>
      <c r="G996" s="188" t="s">
        <v>34</v>
      </c>
      <c r="H996" s="188" t="s">
        <v>660</v>
      </c>
      <c r="I996" s="188" t="s">
        <v>64</v>
      </c>
      <c r="J996" s="188" t="s">
        <v>80</v>
      </c>
      <c r="K996" s="188" t="s">
        <v>139</v>
      </c>
      <c r="L996" s="189" t="s">
        <v>666</v>
      </c>
      <c r="M996" s="188" t="s">
        <v>40</v>
      </c>
      <c r="N996" s="188" t="s">
        <v>60</v>
      </c>
      <c r="O996" s="188" t="s">
        <v>34</v>
      </c>
      <c r="P996" s="188" t="s">
        <v>34</v>
      </c>
      <c r="Q996" s="188">
        <v>1</v>
      </c>
      <c r="V996" s="190">
        <v>32.97</v>
      </c>
      <c r="W996" s="190">
        <v>71.39</v>
      </c>
      <c r="Z996" s="188">
        <v>800</v>
      </c>
      <c r="AA996" s="188" t="s">
        <v>44</v>
      </c>
      <c r="AB996" s="188">
        <v>9</v>
      </c>
      <c r="AC996" s="188" t="s">
        <v>1896</v>
      </c>
      <c r="AG996" s="188" t="s">
        <v>42</v>
      </c>
      <c r="AH996" s="188" t="s">
        <v>34</v>
      </c>
      <c r="AI996" s="192" t="s">
        <v>34</v>
      </c>
      <c r="AN996" s="188" t="s">
        <v>4391</v>
      </c>
      <c r="AO996" s="188" t="s">
        <v>662</v>
      </c>
      <c r="AP996" s="188" t="s">
        <v>34</v>
      </c>
      <c r="AQ996" s="188" t="s">
        <v>48</v>
      </c>
      <c r="AR996" s="188" t="s">
        <v>34</v>
      </c>
      <c r="AT996" s="188" t="s">
        <v>49</v>
      </c>
      <c r="AV996" s="187" t="e">
        <f t="shared" si="9"/>
        <v>#N/A</v>
      </c>
      <c r="AW996" s="188">
        <v>0</v>
      </c>
      <c r="AX996" s="188">
        <v>0</v>
      </c>
      <c r="AY996" s="188" t="e">
        <f>VLOOKUP(B996,#REF!,1,0)</f>
        <v>#REF!</v>
      </c>
    </row>
    <row r="997" spans="1:51">
      <c r="A997" s="187" t="str">
        <f>VLOOKUP(B997,'Item in worksheet'!J:J,1,0)</f>
        <v>UH10-2143</v>
      </c>
      <c r="B997" s="188" t="s">
        <v>668</v>
      </c>
      <c r="C997" s="188" t="s">
        <v>2050</v>
      </c>
      <c r="E997" s="188" t="s">
        <v>659</v>
      </c>
      <c r="F997" s="188" t="s">
        <v>1923</v>
      </c>
      <c r="G997" s="188" t="s">
        <v>34</v>
      </c>
      <c r="H997" s="188" t="s">
        <v>660</v>
      </c>
      <c r="I997" s="188" t="s">
        <v>36</v>
      </c>
      <c r="J997" s="188" t="s">
        <v>194</v>
      </c>
      <c r="K997" s="188" t="s">
        <v>136</v>
      </c>
      <c r="L997" s="189" t="s">
        <v>661</v>
      </c>
      <c r="M997" s="188" t="s">
        <v>40</v>
      </c>
      <c r="N997" s="188" t="s">
        <v>60</v>
      </c>
      <c r="O997" s="188" t="s">
        <v>34</v>
      </c>
      <c r="P997" s="188" t="s">
        <v>34</v>
      </c>
      <c r="Q997" s="188">
        <v>1</v>
      </c>
      <c r="V997" s="190">
        <v>29.87</v>
      </c>
      <c r="W997" s="190">
        <v>61.19</v>
      </c>
      <c r="Z997" s="188">
        <v>800</v>
      </c>
      <c r="AA997" s="188" t="s">
        <v>44</v>
      </c>
      <c r="AB997" s="188">
        <v>9</v>
      </c>
      <c r="AC997" s="188" t="s">
        <v>45</v>
      </c>
      <c r="AG997" s="188" t="s">
        <v>42</v>
      </c>
      <c r="AH997" s="188" t="s">
        <v>34</v>
      </c>
      <c r="AI997" s="192" t="s">
        <v>34</v>
      </c>
      <c r="AN997" s="188" t="s">
        <v>4391</v>
      </c>
      <c r="AO997" s="188" t="s">
        <v>662</v>
      </c>
      <c r="AP997" s="188" t="s">
        <v>34</v>
      </c>
      <c r="AQ997" s="188" t="s">
        <v>48</v>
      </c>
      <c r="AR997" s="188" t="s">
        <v>34</v>
      </c>
      <c r="AT997" s="188" t="s">
        <v>49</v>
      </c>
      <c r="AV997" s="187" t="e">
        <f t="shared" si="9"/>
        <v>#N/A</v>
      </c>
      <c r="AW997" s="188">
        <v>0</v>
      </c>
      <c r="AX997" s="188">
        <v>0</v>
      </c>
      <c r="AY997" s="188" t="e">
        <f>VLOOKUP(B997,#REF!,1,0)</f>
        <v>#REF!</v>
      </c>
    </row>
    <row r="998" spans="1:51">
      <c r="A998" s="187" t="str">
        <f>VLOOKUP(B998,'Item in worksheet'!J:J,1,0)</f>
        <v>UH10-2144</v>
      </c>
      <c r="B998" s="188" t="s">
        <v>669</v>
      </c>
      <c r="C998" s="188" t="s">
        <v>2050</v>
      </c>
      <c r="E998" s="188" t="s">
        <v>659</v>
      </c>
      <c r="F998" s="188" t="s">
        <v>1923</v>
      </c>
      <c r="G998" s="188" t="s">
        <v>34</v>
      </c>
      <c r="H998" s="188" t="s">
        <v>660</v>
      </c>
      <c r="I998" s="188" t="s">
        <v>36</v>
      </c>
      <c r="J998" s="188" t="s">
        <v>194</v>
      </c>
      <c r="K998" s="188" t="s">
        <v>139</v>
      </c>
      <c r="L998" s="189" t="s">
        <v>661</v>
      </c>
      <c r="M998" s="188" t="s">
        <v>40</v>
      </c>
      <c r="N998" s="188" t="s">
        <v>60</v>
      </c>
      <c r="O998" s="188" t="s">
        <v>34</v>
      </c>
      <c r="P998" s="188" t="s">
        <v>34</v>
      </c>
      <c r="Q998" s="188">
        <v>1</v>
      </c>
      <c r="V998" s="190">
        <v>31.89</v>
      </c>
      <c r="W998" s="190">
        <v>71.39</v>
      </c>
      <c r="Z998" s="188">
        <v>800</v>
      </c>
      <c r="AA998" s="188" t="s">
        <v>44</v>
      </c>
      <c r="AB998" s="188">
        <v>9</v>
      </c>
      <c r="AC998" s="188" t="s">
        <v>53</v>
      </c>
      <c r="AG998" s="188" t="s">
        <v>42</v>
      </c>
      <c r="AH998" s="188" t="s">
        <v>34</v>
      </c>
      <c r="AI998" s="192" t="s">
        <v>34</v>
      </c>
      <c r="AN998" s="188" t="s">
        <v>4391</v>
      </c>
      <c r="AO998" s="188" t="s">
        <v>662</v>
      </c>
      <c r="AP998" s="188" t="s">
        <v>34</v>
      </c>
      <c r="AQ998" s="188" t="s">
        <v>48</v>
      </c>
      <c r="AR998" s="188" t="s">
        <v>34</v>
      </c>
      <c r="AT998" s="188" t="s">
        <v>49</v>
      </c>
      <c r="AV998" s="187" t="e">
        <f t="shared" si="9"/>
        <v>#N/A</v>
      </c>
      <c r="AW998" s="188">
        <v>0</v>
      </c>
      <c r="AX998" s="188">
        <v>0</v>
      </c>
      <c r="AY998" s="188" t="e">
        <f>VLOOKUP(B998,#REF!,1,0)</f>
        <v>#REF!</v>
      </c>
    </row>
    <row r="999" spans="1:51">
      <c r="A999" s="187" t="str">
        <f>VLOOKUP(B999,'Item in worksheet'!J:J,1,0)</f>
        <v>UH12-2145</v>
      </c>
      <c r="B999" s="188" t="s">
        <v>670</v>
      </c>
      <c r="C999" s="188" t="s">
        <v>2050</v>
      </c>
      <c r="E999" s="188" t="s">
        <v>659</v>
      </c>
      <c r="F999" s="188" t="s">
        <v>1923</v>
      </c>
      <c r="G999" s="188" t="s">
        <v>34</v>
      </c>
      <c r="H999" s="188" t="s">
        <v>660</v>
      </c>
      <c r="I999" s="188" t="s">
        <v>58</v>
      </c>
      <c r="J999" s="188" t="s">
        <v>194</v>
      </c>
      <c r="K999" s="188" t="s">
        <v>136</v>
      </c>
      <c r="L999" s="189" t="s">
        <v>671</v>
      </c>
      <c r="M999" s="188" t="s">
        <v>40</v>
      </c>
      <c r="N999" s="188" t="s">
        <v>60</v>
      </c>
      <c r="O999" s="188" t="s">
        <v>34</v>
      </c>
      <c r="P999" s="188" t="s">
        <v>34</v>
      </c>
      <c r="Q999" s="188">
        <v>1</v>
      </c>
      <c r="V999" s="190">
        <v>25.81</v>
      </c>
      <c r="W999" s="190">
        <v>57.49</v>
      </c>
      <c r="Z999" s="188">
        <v>800</v>
      </c>
      <c r="AA999" s="188" t="s">
        <v>44</v>
      </c>
      <c r="AB999" s="188">
        <v>9</v>
      </c>
      <c r="AC999" s="188" t="s">
        <v>1898</v>
      </c>
      <c r="AG999" s="188" t="s">
        <v>42</v>
      </c>
      <c r="AH999" s="188" t="s">
        <v>34</v>
      </c>
      <c r="AI999" s="192" t="s">
        <v>34</v>
      </c>
      <c r="AN999" s="188" t="s">
        <v>4391</v>
      </c>
      <c r="AO999" s="188" t="s">
        <v>662</v>
      </c>
      <c r="AP999" s="188" t="s">
        <v>34</v>
      </c>
      <c r="AQ999" s="188" t="s">
        <v>48</v>
      </c>
      <c r="AR999" s="188" t="s">
        <v>34</v>
      </c>
      <c r="AT999" s="188" t="s">
        <v>49</v>
      </c>
      <c r="AV999" s="187" t="e">
        <f t="shared" si="9"/>
        <v>#N/A</v>
      </c>
      <c r="AW999" s="188">
        <v>0</v>
      </c>
      <c r="AX999" s="188">
        <v>0</v>
      </c>
      <c r="AY999" s="188" t="e">
        <f>VLOOKUP(B999,#REF!,1,0)</f>
        <v>#REF!</v>
      </c>
    </row>
    <row r="1000" spans="1:51">
      <c r="A1000" s="187" t="str">
        <f>VLOOKUP(B1000,'Item in worksheet'!J:J,1,0)</f>
        <v>UH12-2146</v>
      </c>
      <c r="B1000" s="188" t="s">
        <v>672</v>
      </c>
      <c r="C1000" s="188" t="s">
        <v>2050</v>
      </c>
      <c r="E1000" s="188" t="s">
        <v>659</v>
      </c>
      <c r="F1000" s="188" t="s">
        <v>1923</v>
      </c>
      <c r="G1000" s="188" t="s">
        <v>34</v>
      </c>
      <c r="H1000" s="188" t="s">
        <v>660</v>
      </c>
      <c r="I1000" s="188" t="s">
        <v>58</v>
      </c>
      <c r="J1000" s="188" t="s">
        <v>194</v>
      </c>
      <c r="K1000" s="188" t="s">
        <v>139</v>
      </c>
      <c r="L1000" s="189" t="s">
        <v>673</v>
      </c>
      <c r="M1000" s="188" t="s">
        <v>40</v>
      </c>
      <c r="N1000" s="188" t="s">
        <v>60</v>
      </c>
      <c r="O1000" s="188" t="s">
        <v>34</v>
      </c>
      <c r="P1000" s="188" t="s">
        <v>34</v>
      </c>
      <c r="Q1000" s="188">
        <v>1</v>
      </c>
      <c r="V1000" s="190">
        <v>27.43</v>
      </c>
      <c r="W1000" s="190">
        <v>62.49</v>
      </c>
      <c r="Z1000" s="188">
        <v>800</v>
      </c>
      <c r="AA1000" s="188" t="s">
        <v>44</v>
      </c>
      <c r="AB1000" s="188">
        <v>9</v>
      </c>
      <c r="AC1000" s="188" t="s">
        <v>1899</v>
      </c>
      <c r="AG1000" s="188" t="s">
        <v>42</v>
      </c>
      <c r="AH1000" s="188" t="s">
        <v>34</v>
      </c>
      <c r="AI1000" s="192" t="s">
        <v>34</v>
      </c>
      <c r="AN1000" s="188" t="s">
        <v>4391</v>
      </c>
      <c r="AO1000" s="188" t="s">
        <v>662</v>
      </c>
      <c r="AP1000" s="188" t="s">
        <v>34</v>
      </c>
      <c r="AQ1000" s="188" t="s">
        <v>48</v>
      </c>
      <c r="AR1000" s="188" t="s">
        <v>34</v>
      </c>
      <c r="AT1000" s="188" t="s">
        <v>49</v>
      </c>
      <c r="AV1000" s="187" t="e">
        <f t="shared" si="9"/>
        <v>#N/A</v>
      </c>
      <c r="AW1000" s="188">
        <v>0</v>
      </c>
      <c r="AX1000" s="188">
        <v>0</v>
      </c>
      <c r="AY1000" s="188" t="e">
        <f>VLOOKUP(B1000,#REF!,1,0)</f>
        <v>#REF!</v>
      </c>
    </row>
    <row r="1001" spans="1:51">
      <c r="A1001" s="187" t="str">
        <f>VLOOKUP(B1001,'Item in worksheet'!J:J,1,0)</f>
        <v>UH13-2147</v>
      </c>
      <c r="B1001" s="188" t="s">
        <v>674</v>
      </c>
      <c r="C1001" s="188" t="s">
        <v>2050</v>
      </c>
      <c r="E1001" s="188" t="s">
        <v>659</v>
      </c>
      <c r="F1001" s="188" t="s">
        <v>1923</v>
      </c>
      <c r="G1001" s="188" t="s">
        <v>34</v>
      </c>
      <c r="H1001" s="188" t="s">
        <v>660</v>
      </c>
      <c r="I1001" s="188" t="s">
        <v>64</v>
      </c>
      <c r="J1001" s="188" t="s">
        <v>194</v>
      </c>
      <c r="K1001" s="188" t="s">
        <v>136</v>
      </c>
      <c r="L1001" s="189" t="s">
        <v>666</v>
      </c>
      <c r="M1001" s="188" t="s">
        <v>40</v>
      </c>
      <c r="N1001" s="188" t="s">
        <v>60</v>
      </c>
      <c r="O1001" s="188" t="s">
        <v>34</v>
      </c>
      <c r="P1001" s="188" t="s">
        <v>34</v>
      </c>
      <c r="Q1001" s="188">
        <v>1</v>
      </c>
      <c r="V1001" s="190">
        <v>31.76</v>
      </c>
      <c r="W1001" s="190">
        <v>59.99</v>
      </c>
      <c r="Z1001" s="188">
        <v>800</v>
      </c>
      <c r="AA1001" s="188" t="s">
        <v>44</v>
      </c>
      <c r="AB1001" s="188">
        <v>9</v>
      </c>
      <c r="AC1001" s="188" t="s">
        <v>1895</v>
      </c>
      <c r="AG1001" s="188" t="s">
        <v>42</v>
      </c>
      <c r="AH1001" s="188" t="s">
        <v>34</v>
      </c>
      <c r="AI1001" s="192" t="s">
        <v>34</v>
      </c>
      <c r="AN1001" s="188" t="s">
        <v>4391</v>
      </c>
      <c r="AO1001" s="188" t="s">
        <v>662</v>
      </c>
      <c r="AP1001" s="188" t="s">
        <v>34</v>
      </c>
      <c r="AQ1001" s="188" t="s">
        <v>48</v>
      </c>
      <c r="AR1001" s="188" t="s">
        <v>34</v>
      </c>
      <c r="AT1001" s="188" t="s">
        <v>49</v>
      </c>
      <c r="AV1001" s="187" t="e">
        <f t="shared" si="9"/>
        <v>#N/A</v>
      </c>
      <c r="AW1001" s="188">
        <v>0</v>
      </c>
      <c r="AX1001" s="188">
        <v>0</v>
      </c>
      <c r="AY1001" s="188" t="e">
        <f>VLOOKUP(B1001,#REF!,1,0)</f>
        <v>#REF!</v>
      </c>
    </row>
    <row r="1002" spans="1:51">
      <c r="A1002" s="187" t="str">
        <f>VLOOKUP(B1002,'Item in worksheet'!J:J,1,0)</f>
        <v>UH13-2148</v>
      </c>
      <c r="B1002" s="188" t="s">
        <v>675</v>
      </c>
      <c r="C1002" s="188" t="s">
        <v>2050</v>
      </c>
      <c r="E1002" s="188" t="s">
        <v>659</v>
      </c>
      <c r="F1002" s="188" t="s">
        <v>1923</v>
      </c>
      <c r="G1002" s="188" t="s">
        <v>34</v>
      </c>
      <c r="H1002" s="188" t="s">
        <v>660</v>
      </c>
      <c r="I1002" s="188" t="s">
        <v>64</v>
      </c>
      <c r="J1002" s="188" t="s">
        <v>194</v>
      </c>
      <c r="K1002" s="188" t="s">
        <v>139</v>
      </c>
      <c r="L1002" s="189" t="s">
        <v>666</v>
      </c>
      <c r="M1002" s="188" t="s">
        <v>40</v>
      </c>
      <c r="N1002" s="188" t="s">
        <v>60</v>
      </c>
      <c r="O1002" s="188" t="s">
        <v>34</v>
      </c>
      <c r="P1002" s="188" t="s">
        <v>34</v>
      </c>
      <c r="Q1002" s="188">
        <v>1</v>
      </c>
      <c r="V1002" s="190">
        <v>34.46</v>
      </c>
      <c r="W1002" s="190">
        <v>71.39</v>
      </c>
      <c r="Z1002" s="188">
        <v>800</v>
      </c>
      <c r="AA1002" s="188" t="s">
        <v>44</v>
      </c>
      <c r="AB1002" s="188">
        <v>9</v>
      </c>
      <c r="AC1002" s="188" t="s">
        <v>1896</v>
      </c>
      <c r="AG1002" s="188" t="s">
        <v>42</v>
      </c>
      <c r="AH1002" s="188" t="s">
        <v>34</v>
      </c>
      <c r="AI1002" s="192" t="s">
        <v>34</v>
      </c>
      <c r="AN1002" s="188" t="s">
        <v>4391</v>
      </c>
      <c r="AO1002" s="188" t="s">
        <v>662</v>
      </c>
      <c r="AP1002" s="188" t="s">
        <v>34</v>
      </c>
      <c r="AQ1002" s="188" t="s">
        <v>48</v>
      </c>
      <c r="AR1002" s="188" t="s">
        <v>34</v>
      </c>
      <c r="AT1002" s="188" t="s">
        <v>49</v>
      </c>
      <c r="AV1002" s="187" t="e">
        <f t="shared" si="9"/>
        <v>#N/A</v>
      </c>
      <c r="AW1002" s="188">
        <v>0</v>
      </c>
      <c r="AX1002" s="188">
        <v>0</v>
      </c>
      <c r="AY1002" s="188" t="e">
        <f>VLOOKUP(B1002,#REF!,1,0)</f>
        <v>#REF!</v>
      </c>
    </row>
    <row r="1003" spans="1:51">
      <c r="A1003" s="187" t="str">
        <f>VLOOKUP(B1003,'Item in worksheet'!J:J,1,0)</f>
        <v>UHK10-0140</v>
      </c>
      <c r="B1003" s="188" t="s">
        <v>1561</v>
      </c>
      <c r="C1003" s="188" t="s">
        <v>2051</v>
      </c>
      <c r="F1003" s="188" t="s">
        <v>2530</v>
      </c>
      <c r="L1003" s="189"/>
      <c r="N1003" s="188" t="s">
        <v>60</v>
      </c>
      <c r="O1003" s="188" t="s">
        <v>34</v>
      </c>
      <c r="P1003" s="188" t="s">
        <v>34</v>
      </c>
      <c r="Q1003" s="188">
        <v>1</v>
      </c>
      <c r="V1003" s="190">
        <v>34.25</v>
      </c>
      <c r="W1003" s="190">
        <v>81.09</v>
      </c>
      <c r="Z1003" s="188">
        <v>800</v>
      </c>
      <c r="AA1003" s="188" t="s">
        <v>1863</v>
      </c>
      <c r="AB1003" s="188">
        <v>9</v>
      </c>
      <c r="AC1003" s="187" t="s">
        <v>2113</v>
      </c>
      <c r="AD1003" s="187"/>
      <c r="AG1003" s="188" t="s">
        <v>42</v>
      </c>
      <c r="AH1003" s="188" t="s">
        <v>34</v>
      </c>
      <c r="AI1003" s="192" t="s">
        <v>34</v>
      </c>
      <c r="AN1003" s="188" t="s">
        <v>4391</v>
      </c>
      <c r="AO1003" s="188" t="s">
        <v>662</v>
      </c>
      <c r="AQ1003" s="216" t="s">
        <v>1519</v>
      </c>
      <c r="AT1003" s="188" t="s">
        <v>49</v>
      </c>
      <c r="AV1003" s="187" t="e">
        <f t="shared" si="9"/>
        <v>#N/A</v>
      </c>
      <c r="AW1003" s="188">
        <v>0</v>
      </c>
      <c r="AX1003" s="188">
        <v>0</v>
      </c>
      <c r="AY1003" s="188" t="e">
        <f>VLOOKUP(B1003,#REF!,1,0)</f>
        <v>#REF!</v>
      </c>
    </row>
    <row r="1004" spans="1:51">
      <c r="A1004" s="187" t="str">
        <f>VLOOKUP(B1004,'Item in worksheet'!J:J,1,0)</f>
        <v>UHK10-0141</v>
      </c>
      <c r="B1004" s="188" t="s">
        <v>1562</v>
      </c>
      <c r="C1004" s="188" t="s">
        <v>2051</v>
      </c>
      <c r="F1004" s="188" t="s">
        <v>2530</v>
      </c>
      <c r="L1004" s="189"/>
      <c r="N1004" s="188" t="s">
        <v>60</v>
      </c>
      <c r="O1004" s="188" t="s">
        <v>34</v>
      </c>
      <c r="P1004" s="188" t="s">
        <v>34</v>
      </c>
      <c r="Q1004" s="188">
        <v>1</v>
      </c>
      <c r="V1004" s="190">
        <v>34.25</v>
      </c>
      <c r="W1004" s="190">
        <v>81.09</v>
      </c>
      <c r="Z1004" s="188">
        <v>800</v>
      </c>
      <c r="AA1004" s="188" t="s">
        <v>1863</v>
      </c>
      <c r="AB1004" s="188">
        <v>9</v>
      </c>
      <c r="AC1004" s="187" t="s">
        <v>2114</v>
      </c>
      <c r="AD1004" s="187"/>
      <c r="AG1004" s="188" t="s">
        <v>42</v>
      </c>
      <c r="AH1004" s="188" t="s">
        <v>34</v>
      </c>
      <c r="AI1004" s="192" t="s">
        <v>34</v>
      </c>
      <c r="AN1004" s="188" t="s">
        <v>4391</v>
      </c>
      <c r="AO1004" s="188" t="s">
        <v>662</v>
      </c>
      <c r="AQ1004" s="216" t="s">
        <v>1519</v>
      </c>
      <c r="AT1004" s="188" t="s">
        <v>49</v>
      </c>
      <c r="AV1004" s="187" t="e">
        <f t="shared" si="9"/>
        <v>#N/A</v>
      </c>
      <c r="AW1004" s="188">
        <v>0</v>
      </c>
      <c r="AX1004" s="188">
        <v>0</v>
      </c>
      <c r="AY1004" s="188" t="e">
        <f>VLOOKUP(B1004,#REF!,1,0)</f>
        <v>#REF!</v>
      </c>
    </row>
    <row r="1005" spans="1:51">
      <c r="A1005" s="187" t="str">
        <f>VLOOKUP(B1005,'Item in worksheet'!J:J,1,0)</f>
        <v>UHK13-0162</v>
      </c>
      <c r="B1005" s="188" t="s">
        <v>1564</v>
      </c>
      <c r="C1005" s="188" t="s">
        <v>2051</v>
      </c>
      <c r="F1005" s="188" t="s">
        <v>2530</v>
      </c>
      <c r="L1005" s="189"/>
      <c r="N1005" s="188" t="s">
        <v>60</v>
      </c>
      <c r="O1005" s="188" t="s">
        <v>34</v>
      </c>
      <c r="P1005" s="188" t="s">
        <v>34</v>
      </c>
      <c r="Q1005" s="188">
        <v>1</v>
      </c>
      <c r="V1005" s="190">
        <v>34.25</v>
      </c>
      <c r="W1005" s="190">
        <v>81.09</v>
      </c>
      <c r="Z1005" s="188">
        <v>800</v>
      </c>
      <c r="AA1005" s="188" t="s">
        <v>1863</v>
      </c>
      <c r="AB1005" s="188">
        <v>9</v>
      </c>
      <c r="AC1005" s="187" t="s">
        <v>2117</v>
      </c>
      <c r="AD1005" s="187"/>
      <c r="AG1005" s="188" t="s">
        <v>42</v>
      </c>
      <c r="AH1005" s="188" t="s">
        <v>34</v>
      </c>
      <c r="AI1005" s="192" t="s">
        <v>34</v>
      </c>
      <c r="AN1005" s="188" t="s">
        <v>4391</v>
      </c>
      <c r="AO1005" s="188" t="s">
        <v>662</v>
      </c>
      <c r="AQ1005" s="216" t="s">
        <v>1519</v>
      </c>
      <c r="AT1005" s="188" t="s">
        <v>49</v>
      </c>
      <c r="AV1005" s="187" t="e">
        <f t="shared" si="9"/>
        <v>#N/A</v>
      </c>
      <c r="AW1005" s="188">
        <v>0</v>
      </c>
      <c r="AX1005" s="188">
        <v>0</v>
      </c>
      <c r="AY1005" s="188" t="e">
        <f>VLOOKUP(B1005,#REF!,1,0)</f>
        <v>#REF!</v>
      </c>
    </row>
    <row r="1006" spans="1:51">
      <c r="A1006" s="187" t="str">
        <f>VLOOKUP(B1006,'Item in worksheet'!J:J,1,0)</f>
        <v>UHK13-0163</v>
      </c>
      <c r="B1006" s="188" t="s">
        <v>1565</v>
      </c>
      <c r="C1006" s="188" t="s">
        <v>2051</v>
      </c>
      <c r="F1006" s="188" t="s">
        <v>2530</v>
      </c>
      <c r="L1006" s="189"/>
      <c r="N1006" s="188" t="s">
        <v>60</v>
      </c>
      <c r="O1006" s="188" t="s">
        <v>34</v>
      </c>
      <c r="P1006" s="188" t="s">
        <v>34</v>
      </c>
      <c r="Q1006" s="188">
        <v>1</v>
      </c>
      <c r="V1006" s="190">
        <v>34.25</v>
      </c>
      <c r="W1006" s="190">
        <v>81.09</v>
      </c>
      <c r="Z1006" s="188">
        <v>800</v>
      </c>
      <c r="AA1006" s="188" t="s">
        <v>1863</v>
      </c>
      <c r="AB1006" s="188">
        <v>9</v>
      </c>
      <c r="AC1006" s="187" t="s">
        <v>2118</v>
      </c>
      <c r="AD1006" s="187"/>
      <c r="AG1006" s="188" t="s">
        <v>42</v>
      </c>
      <c r="AH1006" s="188" t="s">
        <v>34</v>
      </c>
      <c r="AI1006" s="192" t="s">
        <v>34</v>
      </c>
      <c r="AN1006" s="188" t="s">
        <v>4391</v>
      </c>
      <c r="AO1006" s="188" t="s">
        <v>662</v>
      </c>
      <c r="AQ1006" s="216" t="s">
        <v>1519</v>
      </c>
      <c r="AT1006" s="188" t="s">
        <v>49</v>
      </c>
      <c r="AV1006" s="187" t="e">
        <f t="shared" si="9"/>
        <v>#N/A</v>
      </c>
      <c r="AW1006" s="188">
        <v>0</v>
      </c>
      <c r="AX1006" s="188">
        <v>0</v>
      </c>
      <c r="AY1006" s="188" t="e">
        <f>VLOOKUP(B1006,#REF!,1,0)</f>
        <v>#REF!</v>
      </c>
    </row>
    <row r="1007" spans="1:51">
      <c r="A1007" s="187" t="str">
        <f>VLOOKUP(B1007,'Item in worksheet'!J:J,1,0)</f>
        <v>UHK10-0152</v>
      </c>
      <c r="B1007" s="188" t="s">
        <v>1567</v>
      </c>
      <c r="C1007" s="188" t="s">
        <v>2052</v>
      </c>
      <c r="F1007" s="188" t="s">
        <v>2530</v>
      </c>
      <c r="L1007" s="189"/>
      <c r="N1007" s="188" t="s">
        <v>60</v>
      </c>
      <c r="O1007" s="188" t="s">
        <v>34</v>
      </c>
      <c r="P1007" s="188" t="s">
        <v>34</v>
      </c>
      <c r="Q1007" s="188">
        <v>1</v>
      </c>
      <c r="V1007" s="190">
        <v>34.25</v>
      </c>
      <c r="W1007" s="190">
        <v>81.09</v>
      </c>
      <c r="Z1007" s="188">
        <v>800</v>
      </c>
      <c r="AA1007" s="188" t="s">
        <v>1863</v>
      </c>
      <c r="AB1007" s="188">
        <v>9</v>
      </c>
      <c r="AC1007" s="187" t="s">
        <v>2113</v>
      </c>
      <c r="AD1007" s="187"/>
      <c r="AG1007" s="188" t="s">
        <v>42</v>
      </c>
      <c r="AH1007" s="188" t="s">
        <v>34</v>
      </c>
      <c r="AI1007" s="192" t="s">
        <v>34</v>
      </c>
      <c r="AN1007" s="188" t="s">
        <v>4391</v>
      </c>
      <c r="AO1007" s="188" t="s">
        <v>662</v>
      </c>
      <c r="AQ1007" s="216" t="s">
        <v>1519</v>
      </c>
      <c r="AT1007" s="188" t="s">
        <v>49</v>
      </c>
      <c r="AV1007" s="187" t="e">
        <f t="shared" si="9"/>
        <v>#N/A</v>
      </c>
      <c r="AW1007" s="188">
        <v>0</v>
      </c>
      <c r="AX1007" s="188">
        <v>0</v>
      </c>
      <c r="AY1007" s="188" t="e">
        <f>VLOOKUP(B1007,#REF!,1,0)</f>
        <v>#REF!</v>
      </c>
    </row>
    <row r="1008" spans="1:51">
      <c r="A1008" s="187" t="str">
        <f>VLOOKUP(B1008,'Item in worksheet'!J:J,1,0)</f>
        <v>UHK10-0153</v>
      </c>
      <c r="B1008" s="188" t="s">
        <v>1568</v>
      </c>
      <c r="C1008" s="188" t="s">
        <v>2052</v>
      </c>
      <c r="F1008" s="188" t="s">
        <v>2530</v>
      </c>
      <c r="L1008" s="189"/>
      <c r="N1008" s="188" t="s">
        <v>60</v>
      </c>
      <c r="O1008" s="188" t="s">
        <v>34</v>
      </c>
      <c r="P1008" s="188" t="s">
        <v>34</v>
      </c>
      <c r="Q1008" s="188">
        <v>1</v>
      </c>
      <c r="V1008" s="190">
        <v>34.25</v>
      </c>
      <c r="W1008" s="190">
        <v>81.09</v>
      </c>
      <c r="Z1008" s="188">
        <v>800</v>
      </c>
      <c r="AA1008" s="188" t="s">
        <v>1863</v>
      </c>
      <c r="AB1008" s="188">
        <v>9</v>
      </c>
      <c r="AC1008" s="187" t="s">
        <v>2114</v>
      </c>
      <c r="AD1008" s="187"/>
      <c r="AG1008" s="188" t="s">
        <v>42</v>
      </c>
      <c r="AH1008" s="188" t="s">
        <v>34</v>
      </c>
      <c r="AI1008" s="192" t="s">
        <v>34</v>
      </c>
      <c r="AN1008" s="188" t="s">
        <v>4391</v>
      </c>
      <c r="AO1008" s="188" t="s">
        <v>662</v>
      </c>
      <c r="AQ1008" s="216" t="s">
        <v>1519</v>
      </c>
      <c r="AT1008" s="188" t="s">
        <v>49</v>
      </c>
      <c r="AV1008" s="187" t="e">
        <f t="shared" si="9"/>
        <v>#N/A</v>
      </c>
      <c r="AW1008" s="188">
        <v>0</v>
      </c>
      <c r="AX1008" s="188">
        <v>0</v>
      </c>
      <c r="AY1008" s="188" t="e">
        <f>VLOOKUP(B1008,#REF!,1,0)</f>
        <v>#REF!</v>
      </c>
    </row>
    <row r="1009" spans="1:51">
      <c r="A1009" s="187" t="str">
        <f>VLOOKUP(B1009,'Item in worksheet'!J:J,1,0)</f>
        <v>UHK13-0154</v>
      </c>
      <c r="B1009" s="188" t="s">
        <v>1569</v>
      </c>
      <c r="C1009" s="188" t="s">
        <v>2052</v>
      </c>
      <c r="F1009" s="188" t="s">
        <v>2530</v>
      </c>
      <c r="L1009" s="189"/>
      <c r="N1009" s="188" t="s">
        <v>60</v>
      </c>
      <c r="O1009" s="188" t="s">
        <v>34</v>
      </c>
      <c r="P1009" s="188" t="s">
        <v>34</v>
      </c>
      <c r="Q1009" s="188">
        <v>1</v>
      </c>
      <c r="V1009" s="190">
        <v>34.25</v>
      </c>
      <c r="W1009" s="190">
        <v>81.09</v>
      </c>
      <c r="Z1009" s="188">
        <v>800</v>
      </c>
      <c r="AA1009" s="188" t="s">
        <v>1863</v>
      </c>
      <c r="AB1009" s="188">
        <v>9</v>
      </c>
      <c r="AC1009" s="187" t="s">
        <v>2117</v>
      </c>
      <c r="AD1009" s="187"/>
      <c r="AG1009" s="188" t="s">
        <v>42</v>
      </c>
      <c r="AH1009" s="188" t="s">
        <v>34</v>
      </c>
      <c r="AI1009" s="192" t="s">
        <v>34</v>
      </c>
      <c r="AN1009" s="188" t="s">
        <v>4391</v>
      </c>
      <c r="AO1009" s="188" t="s">
        <v>662</v>
      </c>
      <c r="AQ1009" s="216" t="s">
        <v>1519</v>
      </c>
      <c r="AT1009" s="188" t="s">
        <v>49</v>
      </c>
      <c r="AV1009" s="187" t="e">
        <f t="shared" si="9"/>
        <v>#N/A</v>
      </c>
      <c r="AW1009" s="188">
        <v>0</v>
      </c>
      <c r="AX1009" s="188">
        <v>0</v>
      </c>
      <c r="AY1009" s="188" t="e">
        <f>VLOOKUP(B1009,#REF!,1,0)</f>
        <v>#REF!</v>
      </c>
    </row>
    <row r="1010" spans="1:51">
      <c r="A1010" s="187" t="str">
        <f>VLOOKUP(B1010,'Item in worksheet'!J:J,1,0)</f>
        <v>UHK13-0155</v>
      </c>
      <c r="B1010" s="188" t="s">
        <v>1570</v>
      </c>
      <c r="C1010" s="188" t="s">
        <v>2052</v>
      </c>
      <c r="F1010" s="188" t="s">
        <v>2530</v>
      </c>
      <c r="L1010" s="189"/>
      <c r="N1010" s="188" t="s">
        <v>60</v>
      </c>
      <c r="O1010" s="188" t="s">
        <v>34</v>
      </c>
      <c r="P1010" s="188" t="s">
        <v>34</v>
      </c>
      <c r="Q1010" s="188">
        <v>1</v>
      </c>
      <c r="V1010" s="190">
        <v>34.25</v>
      </c>
      <c r="W1010" s="190">
        <v>81.09</v>
      </c>
      <c r="Z1010" s="188">
        <v>800</v>
      </c>
      <c r="AA1010" s="188" t="s">
        <v>1863</v>
      </c>
      <c r="AB1010" s="188">
        <v>9</v>
      </c>
      <c r="AC1010" s="187" t="s">
        <v>2118</v>
      </c>
      <c r="AD1010" s="187"/>
      <c r="AG1010" s="188" t="s">
        <v>42</v>
      </c>
      <c r="AH1010" s="188" t="s">
        <v>34</v>
      </c>
      <c r="AI1010" s="192" t="s">
        <v>34</v>
      </c>
      <c r="AN1010" s="188" t="s">
        <v>4391</v>
      </c>
      <c r="AO1010" s="188" t="s">
        <v>662</v>
      </c>
      <c r="AQ1010" s="216" t="s">
        <v>1519</v>
      </c>
      <c r="AT1010" s="188" t="s">
        <v>49</v>
      </c>
      <c r="AV1010" s="187" t="e">
        <f t="shared" si="9"/>
        <v>#N/A</v>
      </c>
      <c r="AW1010" s="188">
        <v>0</v>
      </c>
      <c r="AX1010" s="188">
        <v>0</v>
      </c>
      <c r="AY1010" s="188" t="e">
        <f>VLOOKUP(B1010,#REF!,1,0)</f>
        <v>#REF!</v>
      </c>
    </row>
    <row r="1011" spans="1:51">
      <c r="A1011" s="187" t="str">
        <f>VLOOKUP(B1011,'Item in worksheet'!J:J,1,0)</f>
        <v>UHK10-0156</v>
      </c>
      <c r="B1011" s="188" t="s">
        <v>1572</v>
      </c>
      <c r="C1011" s="188" t="s">
        <v>2053</v>
      </c>
      <c r="F1011" s="188" t="s">
        <v>2530</v>
      </c>
      <c r="L1011" s="189"/>
      <c r="N1011" s="188" t="s">
        <v>60</v>
      </c>
      <c r="O1011" s="188" t="s">
        <v>34</v>
      </c>
      <c r="P1011" s="188" t="s">
        <v>34</v>
      </c>
      <c r="Q1011" s="188">
        <v>1</v>
      </c>
      <c r="V1011" s="190">
        <v>34.25</v>
      </c>
      <c r="W1011" s="190">
        <v>81.09</v>
      </c>
      <c r="Z1011" s="188">
        <v>600</v>
      </c>
      <c r="AA1011" s="188" t="s">
        <v>1863</v>
      </c>
      <c r="AB1011" s="188">
        <v>9</v>
      </c>
      <c r="AC1011" s="187" t="s">
        <v>2113</v>
      </c>
      <c r="AD1011" s="187"/>
      <c r="AG1011" s="188" t="s">
        <v>42</v>
      </c>
      <c r="AH1011" s="188" t="s">
        <v>34</v>
      </c>
      <c r="AI1011" s="192" t="s">
        <v>34</v>
      </c>
      <c r="AN1011" s="188" t="s">
        <v>4391</v>
      </c>
      <c r="AO1011" s="188" t="s">
        <v>662</v>
      </c>
      <c r="AQ1011" s="216" t="s">
        <v>1519</v>
      </c>
      <c r="AT1011" s="188" t="s">
        <v>49</v>
      </c>
      <c r="AV1011" s="187" t="e">
        <f t="shared" si="9"/>
        <v>#N/A</v>
      </c>
      <c r="AW1011" s="188">
        <v>0</v>
      </c>
      <c r="AX1011" s="188">
        <v>0</v>
      </c>
      <c r="AY1011" s="188" t="e">
        <f>VLOOKUP(B1011,#REF!,1,0)</f>
        <v>#REF!</v>
      </c>
    </row>
    <row r="1012" spans="1:51">
      <c r="A1012" s="187" t="str">
        <f>VLOOKUP(B1012,'Item in worksheet'!J:J,1,0)</f>
        <v>UHK10-0157</v>
      </c>
      <c r="B1012" s="188" t="s">
        <v>1573</v>
      </c>
      <c r="C1012" s="188" t="s">
        <v>2053</v>
      </c>
      <c r="F1012" s="188" t="s">
        <v>2530</v>
      </c>
      <c r="L1012" s="189"/>
      <c r="N1012" s="188" t="s">
        <v>60</v>
      </c>
      <c r="O1012" s="188" t="s">
        <v>34</v>
      </c>
      <c r="P1012" s="188" t="s">
        <v>34</v>
      </c>
      <c r="Q1012" s="188">
        <v>1</v>
      </c>
      <c r="V1012" s="190">
        <v>34.25</v>
      </c>
      <c r="W1012" s="190">
        <v>81.09</v>
      </c>
      <c r="Z1012" s="188">
        <v>600</v>
      </c>
      <c r="AA1012" s="188" t="s">
        <v>1863</v>
      </c>
      <c r="AB1012" s="188">
        <v>9</v>
      </c>
      <c r="AC1012" s="187" t="s">
        <v>2114</v>
      </c>
      <c r="AD1012" s="187"/>
      <c r="AG1012" s="188" t="s">
        <v>42</v>
      </c>
      <c r="AH1012" s="188" t="s">
        <v>34</v>
      </c>
      <c r="AI1012" s="192" t="s">
        <v>34</v>
      </c>
      <c r="AN1012" s="188" t="s">
        <v>4391</v>
      </c>
      <c r="AO1012" s="188" t="s">
        <v>662</v>
      </c>
      <c r="AQ1012" s="216" t="s">
        <v>1519</v>
      </c>
      <c r="AT1012" s="188" t="s">
        <v>49</v>
      </c>
      <c r="AV1012" s="187" t="e">
        <f t="shared" si="9"/>
        <v>#N/A</v>
      </c>
      <c r="AW1012" s="188">
        <v>0</v>
      </c>
      <c r="AX1012" s="188">
        <v>0</v>
      </c>
      <c r="AY1012" s="188" t="e">
        <f>VLOOKUP(B1012,#REF!,1,0)</f>
        <v>#REF!</v>
      </c>
    </row>
    <row r="1013" spans="1:51">
      <c r="A1013" s="187" t="str">
        <f>VLOOKUP(B1013,'Item in worksheet'!J:J,1,0)</f>
        <v>UHK10-0162</v>
      </c>
      <c r="B1013" s="188" t="s">
        <v>1576</v>
      </c>
      <c r="C1013" s="188" t="s">
        <v>2054</v>
      </c>
      <c r="F1013" s="188" t="s">
        <v>2530</v>
      </c>
      <c r="L1013" s="189"/>
      <c r="N1013" s="188" t="s">
        <v>60</v>
      </c>
      <c r="O1013" s="188" t="s">
        <v>34</v>
      </c>
      <c r="P1013" s="188" t="s">
        <v>34</v>
      </c>
      <c r="Q1013" s="188">
        <v>1</v>
      </c>
      <c r="V1013" s="190">
        <v>34.25</v>
      </c>
      <c r="W1013" s="190">
        <v>81.09</v>
      </c>
      <c r="Z1013" s="188">
        <v>600</v>
      </c>
      <c r="AA1013" s="188" t="s">
        <v>1863</v>
      </c>
      <c r="AB1013" s="188">
        <v>9</v>
      </c>
      <c r="AC1013" s="187" t="s">
        <v>2113</v>
      </c>
      <c r="AD1013" s="187"/>
      <c r="AG1013" s="188" t="s">
        <v>42</v>
      </c>
      <c r="AH1013" s="188" t="s">
        <v>34</v>
      </c>
      <c r="AI1013" s="192" t="s">
        <v>34</v>
      </c>
      <c r="AN1013" s="188" t="s">
        <v>4391</v>
      </c>
      <c r="AO1013" s="188" t="s">
        <v>662</v>
      </c>
      <c r="AQ1013" s="216" t="s">
        <v>1519</v>
      </c>
      <c r="AT1013" s="188" t="s">
        <v>49</v>
      </c>
      <c r="AV1013" s="187" t="e">
        <f t="shared" si="9"/>
        <v>#N/A</v>
      </c>
      <c r="AW1013" s="188">
        <v>0</v>
      </c>
      <c r="AX1013" s="188">
        <v>0</v>
      </c>
      <c r="AY1013" s="188" t="e">
        <f>VLOOKUP(B1013,#REF!,1,0)</f>
        <v>#REF!</v>
      </c>
    </row>
    <row r="1014" spans="1:51">
      <c r="A1014" s="187" t="str">
        <f>VLOOKUP(B1014,'Item in worksheet'!J:J,1,0)</f>
        <v>UHK10-0163</v>
      </c>
      <c r="B1014" s="188" t="s">
        <v>1577</v>
      </c>
      <c r="C1014" s="188" t="s">
        <v>2054</v>
      </c>
      <c r="F1014" s="188" t="s">
        <v>2530</v>
      </c>
      <c r="L1014" s="189"/>
      <c r="N1014" s="188" t="s">
        <v>60</v>
      </c>
      <c r="O1014" s="188" t="s">
        <v>34</v>
      </c>
      <c r="P1014" s="188" t="s">
        <v>34</v>
      </c>
      <c r="Q1014" s="188">
        <v>1</v>
      </c>
      <c r="V1014" s="190">
        <v>34.25</v>
      </c>
      <c r="W1014" s="190">
        <v>81.09</v>
      </c>
      <c r="Z1014" s="188">
        <v>600</v>
      </c>
      <c r="AA1014" s="188" t="s">
        <v>1863</v>
      </c>
      <c r="AB1014" s="188">
        <v>9</v>
      </c>
      <c r="AC1014" s="187" t="s">
        <v>2114</v>
      </c>
      <c r="AD1014" s="187"/>
      <c r="AG1014" s="188" t="s">
        <v>42</v>
      </c>
      <c r="AH1014" s="188" t="s">
        <v>34</v>
      </c>
      <c r="AI1014" s="192" t="s">
        <v>34</v>
      </c>
      <c r="AN1014" s="188" t="s">
        <v>4391</v>
      </c>
      <c r="AO1014" s="188" t="s">
        <v>662</v>
      </c>
      <c r="AQ1014" s="216" t="s">
        <v>1519</v>
      </c>
      <c r="AT1014" s="188" t="s">
        <v>49</v>
      </c>
      <c r="AV1014" s="187" t="e">
        <f t="shared" si="9"/>
        <v>#N/A</v>
      </c>
      <c r="AW1014" s="188">
        <v>0</v>
      </c>
      <c r="AX1014" s="188">
        <v>0</v>
      </c>
      <c r="AY1014" s="188" t="e">
        <f>VLOOKUP(B1014,#REF!,1,0)</f>
        <v>#REF!</v>
      </c>
    </row>
    <row r="1015" spans="1:51">
      <c r="A1015" s="187" t="str">
        <f>VLOOKUP(B1015,'Item in worksheet'!J:J,1,0)</f>
        <v>UHK13-0164</v>
      </c>
      <c r="B1015" s="188" t="s">
        <v>1579</v>
      </c>
      <c r="C1015" s="188" t="s">
        <v>2054</v>
      </c>
      <c r="F1015" s="188" t="s">
        <v>2530</v>
      </c>
      <c r="L1015" s="189"/>
      <c r="N1015" s="188" t="s">
        <v>60</v>
      </c>
      <c r="O1015" s="188" t="s">
        <v>34</v>
      </c>
      <c r="P1015" s="188" t="s">
        <v>34</v>
      </c>
      <c r="Q1015" s="188">
        <v>1</v>
      </c>
      <c r="V1015" s="190">
        <v>34.25</v>
      </c>
      <c r="W1015" s="190">
        <v>81.09</v>
      </c>
      <c r="Z1015" s="188">
        <v>600</v>
      </c>
      <c r="AA1015" s="188" t="s">
        <v>1863</v>
      </c>
      <c r="AB1015" s="188">
        <v>9</v>
      </c>
      <c r="AC1015" s="187" t="s">
        <v>2117</v>
      </c>
      <c r="AD1015" s="187"/>
      <c r="AG1015" s="188" t="s">
        <v>42</v>
      </c>
      <c r="AH1015" s="188" t="s">
        <v>34</v>
      </c>
      <c r="AI1015" s="192" t="s">
        <v>34</v>
      </c>
      <c r="AN1015" s="188" t="s">
        <v>4391</v>
      </c>
      <c r="AO1015" s="188" t="s">
        <v>662</v>
      </c>
      <c r="AQ1015" s="216" t="s">
        <v>1519</v>
      </c>
      <c r="AT1015" s="188" t="s">
        <v>49</v>
      </c>
      <c r="AV1015" s="187" t="e">
        <f t="shared" si="9"/>
        <v>#N/A</v>
      </c>
      <c r="AW1015" s="188">
        <v>0</v>
      </c>
      <c r="AX1015" s="188">
        <v>0</v>
      </c>
      <c r="AY1015" s="188" t="e">
        <f>VLOOKUP(B1015,#REF!,1,0)</f>
        <v>#REF!</v>
      </c>
    </row>
    <row r="1016" spans="1:51">
      <c r="A1016" s="187" t="str">
        <f>VLOOKUP(B1016,'Item in worksheet'!J:J,1,0)</f>
        <v>UHK13-0165</v>
      </c>
      <c r="B1016" s="188" t="s">
        <v>1581</v>
      </c>
      <c r="C1016" s="188" t="s">
        <v>2054</v>
      </c>
      <c r="F1016" s="188" t="s">
        <v>2530</v>
      </c>
      <c r="L1016" s="189"/>
      <c r="N1016" s="188" t="s">
        <v>60</v>
      </c>
      <c r="O1016" s="188" t="s">
        <v>34</v>
      </c>
      <c r="P1016" s="188" t="s">
        <v>34</v>
      </c>
      <c r="Q1016" s="188">
        <v>1</v>
      </c>
      <c r="V1016" s="190">
        <v>34.25</v>
      </c>
      <c r="W1016" s="190">
        <v>81.09</v>
      </c>
      <c r="Z1016" s="188">
        <v>600</v>
      </c>
      <c r="AA1016" s="188" t="s">
        <v>1863</v>
      </c>
      <c r="AB1016" s="188">
        <v>9</v>
      </c>
      <c r="AC1016" s="187" t="s">
        <v>2118</v>
      </c>
      <c r="AD1016" s="187"/>
      <c r="AG1016" s="188" t="s">
        <v>42</v>
      </c>
      <c r="AH1016" s="188" t="s">
        <v>34</v>
      </c>
      <c r="AI1016" s="192" t="s">
        <v>34</v>
      </c>
      <c r="AN1016" s="188" t="s">
        <v>4391</v>
      </c>
      <c r="AO1016" s="188" t="s">
        <v>662</v>
      </c>
      <c r="AQ1016" s="216" t="s">
        <v>1519</v>
      </c>
      <c r="AT1016" s="188" t="s">
        <v>49</v>
      </c>
      <c r="AV1016" s="187" t="e">
        <f t="shared" ref="AV1016:AV1079" si="10">VLOOKUP(C1016,$C$1:$C$822,1,0)</f>
        <v>#N/A</v>
      </c>
      <c r="AW1016" s="188">
        <v>0</v>
      </c>
      <c r="AX1016" s="188">
        <v>0</v>
      </c>
      <c r="AY1016" s="188" t="e">
        <f>VLOOKUP(B1016,#REF!,1,0)</f>
        <v>#REF!</v>
      </c>
    </row>
    <row r="1017" spans="1:51">
      <c r="A1017" s="187" t="str">
        <f>VLOOKUP(B1017,'Item in worksheet'!J:J,1,0)</f>
        <v>UHK10-0080</v>
      </c>
      <c r="B1017" s="188" t="s">
        <v>1584</v>
      </c>
      <c r="C1017" s="188" t="s">
        <v>2055</v>
      </c>
      <c r="F1017" s="188" t="s">
        <v>2530</v>
      </c>
      <c r="L1017" s="189"/>
      <c r="N1017" s="188" t="s">
        <v>60</v>
      </c>
      <c r="O1017" s="188" t="s">
        <v>34</v>
      </c>
      <c r="P1017" s="188" t="s">
        <v>34</v>
      </c>
      <c r="Q1017" s="188">
        <v>1</v>
      </c>
      <c r="V1017" s="190">
        <v>34.25</v>
      </c>
      <c r="W1017" s="190">
        <v>81.09</v>
      </c>
      <c r="Z1017" s="188">
        <v>600</v>
      </c>
      <c r="AA1017" s="188" t="s">
        <v>2056</v>
      </c>
      <c r="AB1017" s="188">
        <v>9</v>
      </c>
      <c r="AC1017" s="187" t="s">
        <v>2113</v>
      </c>
      <c r="AD1017" s="187"/>
      <c r="AG1017" s="188" t="s">
        <v>42</v>
      </c>
      <c r="AH1017" s="188" t="s">
        <v>34</v>
      </c>
      <c r="AI1017" s="192" t="s">
        <v>34</v>
      </c>
      <c r="AN1017" s="188" t="s">
        <v>4391</v>
      </c>
      <c r="AO1017" s="188" t="s">
        <v>662</v>
      </c>
      <c r="AQ1017" s="216" t="s">
        <v>1582</v>
      </c>
      <c r="AT1017" s="188" t="s">
        <v>49</v>
      </c>
      <c r="AV1017" s="187" t="e">
        <f t="shared" si="10"/>
        <v>#N/A</v>
      </c>
      <c r="AW1017" s="188">
        <v>0</v>
      </c>
      <c r="AX1017" s="188">
        <v>0</v>
      </c>
      <c r="AY1017" s="188" t="e">
        <f>VLOOKUP(B1017,#REF!,1,0)</f>
        <v>#REF!</v>
      </c>
    </row>
    <row r="1018" spans="1:51">
      <c r="A1018" s="187" t="str">
        <f>VLOOKUP(B1018,'Item in worksheet'!J:J,1,0)</f>
        <v>UHK10-0081</v>
      </c>
      <c r="B1018" s="188" t="s">
        <v>1585</v>
      </c>
      <c r="C1018" s="188" t="s">
        <v>2055</v>
      </c>
      <c r="F1018" s="188" t="s">
        <v>2530</v>
      </c>
      <c r="L1018" s="189"/>
      <c r="N1018" s="188" t="s">
        <v>60</v>
      </c>
      <c r="O1018" s="188" t="s">
        <v>34</v>
      </c>
      <c r="P1018" s="188" t="s">
        <v>34</v>
      </c>
      <c r="Q1018" s="188">
        <v>1</v>
      </c>
      <c r="V1018" s="190">
        <v>34.25</v>
      </c>
      <c r="W1018" s="190">
        <v>81.09</v>
      </c>
      <c r="Z1018" s="188">
        <v>600</v>
      </c>
      <c r="AA1018" s="188" t="s">
        <v>2056</v>
      </c>
      <c r="AB1018" s="188">
        <v>9</v>
      </c>
      <c r="AC1018" s="187" t="s">
        <v>2114</v>
      </c>
      <c r="AD1018" s="187"/>
      <c r="AG1018" s="188" t="s">
        <v>42</v>
      </c>
      <c r="AH1018" s="188" t="s">
        <v>34</v>
      </c>
      <c r="AI1018" s="192" t="s">
        <v>34</v>
      </c>
      <c r="AN1018" s="188" t="s">
        <v>4391</v>
      </c>
      <c r="AO1018" s="188" t="s">
        <v>662</v>
      </c>
      <c r="AQ1018" s="216" t="s">
        <v>1582</v>
      </c>
      <c r="AT1018" s="188" t="s">
        <v>49</v>
      </c>
      <c r="AV1018" s="187" t="e">
        <f t="shared" si="10"/>
        <v>#N/A</v>
      </c>
      <c r="AW1018" s="188">
        <v>0</v>
      </c>
      <c r="AX1018" s="188">
        <v>0</v>
      </c>
      <c r="AY1018" s="188" t="e">
        <f>VLOOKUP(B1018,#REF!,1,0)</f>
        <v>#REF!</v>
      </c>
    </row>
    <row r="1019" spans="1:51">
      <c r="A1019" s="187" t="str">
        <f>VLOOKUP(B1019,'Item in worksheet'!J:J,1,0)</f>
        <v>UHK12-0082</v>
      </c>
      <c r="B1019" s="188" t="s">
        <v>1586</v>
      </c>
      <c r="C1019" s="188" t="s">
        <v>2055</v>
      </c>
      <c r="F1019" s="188" t="s">
        <v>2530</v>
      </c>
      <c r="L1019" s="189"/>
      <c r="N1019" s="188" t="s">
        <v>60</v>
      </c>
      <c r="O1019" s="188" t="s">
        <v>34</v>
      </c>
      <c r="P1019" s="188" t="s">
        <v>34</v>
      </c>
      <c r="Q1019" s="188">
        <v>1</v>
      </c>
      <c r="V1019" s="190">
        <v>34.25</v>
      </c>
      <c r="W1019" s="190">
        <v>81.09</v>
      </c>
      <c r="Z1019" s="188">
        <v>600</v>
      </c>
      <c r="AA1019" s="188" t="s">
        <v>2057</v>
      </c>
      <c r="AB1019" s="188">
        <v>9</v>
      </c>
      <c r="AC1019" s="187" t="s">
        <v>2115</v>
      </c>
      <c r="AD1019" s="187"/>
      <c r="AG1019" s="188" t="s">
        <v>42</v>
      </c>
      <c r="AH1019" s="188" t="s">
        <v>34</v>
      </c>
      <c r="AI1019" s="192" t="s">
        <v>34</v>
      </c>
      <c r="AN1019" s="188" t="s">
        <v>4391</v>
      </c>
      <c r="AO1019" s="188" t="s">
        <v>662</v>
      </c>
      <c r="AQ1019" s="216" t="s">
        <v>1582</v>
      </c>
      <c r="AT1019" s="188" t="s">
        <v>49</v>
      </c>
      <c r="AV1019" s="187" t="e">
        <f t="shared" si="10"/>
        <v>#N/A</v>
      </c>
      <c r="AW1019" s="188">
        <v>0</v>
      </c>
      <c r="AX1019" s="188">
        <v>0</v>
      </c>
      <c r="AY1019" s="188" t="e">
        <f>VLOOKUP(B1019,#REF!,1,0)</f>
        <v>#REF!</v>
      </c>
    </row>
    <row r="1020" spans="1:51">
      <c r="A1020" s="187" t="str">
        <f>VLOOKUP(B1020,'Item in worksheet'!J:J,1,0)</f>
        <v>UHK12-0083</v>
      </c>
      <c r="B1020" s="188" t="s">
        <v>1587</v>
      </c>
      <c r="C1020" s="188" t="s">
        <v>2055</v>
      </c>
      <c r="F1020" s="188" t="s">
        <v>2530</v>
      </c>
      <c r="L1020" s="189"/>
      <c r="N1020" s="188" t="s">
        <v>60</v>
      </c>
      <c r="O1020" s="188" t="s">
        <v>34</v>
      </c>
      <c r="P1020" s="188" t="s">
        <v>34</v>
      </c>
      <c r="Q1020" s="188">
        <v>1</v>
      </c>
      <c r="V1020" s="190">
        <v>34.25</v>
      </c>
      <c r="W1020" s="190">
        <v>81.09</v>
      </c>
      <c r="Z1020" s="188">
        <v>600</v>
      </c>
      <c r="AA1020" s="188" t="s">
        <v>2058</v>
      </c>
      <c r="AB1020" s="188">
        <v>9</v>
      </c>
      <c r="AC1020" s="187" t="s">
        <v>2116</v>
      </c>
      <c r="AD1020" s="187"/>
      <c r="AG1020" s="188" t="s">
        <v>42</v>
      </c>
      <c r="AH1020" s="188" t="s">
        <v>34</v>
      </c>
      <c r="AI1020" s="192" t="s">
        <v>34</v>
      </c>
      <c r="AN1020" s="188" t="s">
        <v>4391</v>
      </c>
      <c r="AO1020" s="188" t="s">
        <v>662</v>
      </c>
      <c r="AQ1020" s="216" t="s">
        <v>1582</v>
      </c>
      <c r="AT1020" s="188" t="s">
        <v>49</v>
      </c>
      <c r="AV1020" s="187" t="e">
        <f t="shared" si="10"/>
        <v>#N/A</v>
      </c>
      <c r="AW1020" s="188">
        <v>0</v>
      </c>
      <c r="AX1020" s="188">
        <v>0</v>
      </c>
      <c r="AY1020" s="188" t="e">
        <f>VLOOKUP(B1020,#REF!,1,0)</f>
        <v>#REF!</v>
      </c>
    </row>
    <row r="1021" spans="1:51">
      <c r="A1021" s="187" t="str">
        <f>VLOOKUP(B1021,'Item in worksheet'!J:J,1,0)</f>
        <v>UHK10-0166</v>
      </c>
      <c r="B1021" s="188" t="s">
        <v>1590</v>
      </c>
      <c r="C1021" s="188" t="s">
        <v>2059</v>
      </c>
      <c r="F1021" s="188" t="s">
        <v>2530</v>
      </c>
      <c r="L1021" s="189"/>
      <c r="N1021" s="188" t="s">
        <v>60</v>
      </c>
      <c r="O1021" s="188" t="s">
        <v>34</v>
      </c>
      <c r="P1021" s="188" t="s">
        <v>34</v>
      </c>
      <c r="Q1021" s="188">
        <v>1</v>
      </c>
      <c r="V1021" s="190">
        <v>34.25</v>
      </c>
      <c r="W1021" s="190">
        <v>81.09</v>
      </c>
      <c r="Z1021" s="188">
        <v>800</v>
      </c>
      <c r="AA1021" s="188" t="s">
        <v>2058</v>
      </c>
      <c r="AB1021" s="188">
        <v>9</v>
      </c>
      <c r="AC1021" s="187" t="s">
        <v>2113</v>
      </c>
      <c r="AD1021" s="187"/>
      <c r="AG1021" s="188" t="s">
        <v>42</v>
      </c>
      <c r="AH1021" s="188" t="s">
        <v>34</v>
      </c>
      <c r="AI1021" s="192" t="s">
        <v>34</v>
      </c>
      <c r="AN1021" s="188" t="s">
        <v>4391</v>
      </c>
      <c r="AO1021" s="188" t="s">
        <v>662</v>
      </c>
      <c r="AQ1021" s="216" t="s">
        <v>1588</v>
      </c>
      <c r="AT1021" s="188" t="s">
        <v>49</v>
      </c>
      <c r="AV1021" s="187" t="e">
        <f t="shared" si="10"/>
        <v>#N/A</v>
      </c>
      <c r="AW1021" s="188">
        <v>0</v>
      </c>
      <c r="AX1021" s="188">
        <v>0</v>
      </c>
      <c r="AY1021" s="188" t="e">
        <f>VLOOKUP(B1021,#REF!,1,0)</f>
        <v>#REF!</v>
      </c>
    </row>
    <row r="1022" spans="1:51">
      <c r="A1022" s="187" t="str">
        <f>VLOOKUP(B1022,'Item in worksheet'!J:J,1,0)</f>
        <v>UHK10-0167</v>
      </c>
      <c r="B1022" s="188" t="s">
        <v>1591</v>
      </c>
      <c r="C1022" s="188" t="s">
        <v>2059</v>
      </c>
      <c r="F1022" s="188" t="s">
        <v>2530</v>
      </c>
      <c r="L1022" s="189"/>
      <c r="N1022" s="188" t="s">
        <v>60</v>
      </c>
      <c r="O1022" s="188" t="s">
        <v>34</v>
      </c>
      <c r="P1022" s="188" t="s">
        <v>34</v>
      </c>
      <c r="Q1022" s="188">
        <v>1</v>
      </c>
      <c r="V1022" s="190">
        <v>34.25</v>
      </c>
      <c r="W1022" s="190">
        <v>81.09</v>
      </c>
      <c r="Z1022" s="188">
        <v>800</v>
      </c>
      <c r="AA1022" s="188" t="s">
        <v>2058</v>
      </c>
      <c r="AB1022" s="188">
        <v>9</v>
      </c>
      <c r="AC1022" s="187" t="s">
        <v>2114</v>
      </c>
      <c r="AD1022" s="187"/>
      <c r="AG1022" s="188" t="s">
        <v>42</v>
      </c>
      <c r="AH1022" s="188" t="s">
        <v>34</v>
      </c>
      <c r="AI1022" s="192" t="s">
        <v>34</v>
      </c>
      <c r="AN1022" s="188" t="s">
        <v>4391</v>
      </c>
      <c r="AO1022" s="188" t="s">
        <v>662</v>
      </c>
      <c r="AQ1022" s="216" t="s">
        <v>1588</v>
      </c>
      <c r="AT1022" s="188" t="s">
        <v>49</v>
      </c>
      <c r="AV1022" s="187" t="e">
        <f t="shared" si="10"/>
        <v>#N/A</v>
      </c>
      <c r="AW1022" s="188">
        <v>0</v>
      </c>
      <c r="AX1022" s="188">
        <v>0</v>
      </c>
      <c r="AY1022" s="188" t="e">
        <f>VLOOKUP(B1022,#REF!,1,0)</f>
        <v>#REF!</v>
      </c>
    </row>
    <row r="1023" spans="1:51">
      <c r="A1023" s="187" t="str">
        <f>VLOOKUP(B1023,'Item in worksheet'!J:J,1,0)</f>
        <v>UHK12-0168</v>
      </c>
      <c r="B1023" s="188" t="s">
        <v>1593</v>
      </c>
      <c r="C1023" s="188" t="s">
        <v>2059</v>
      </c>
      <c r="F1023" s="188" t="s">
        <v>2530</v>
      </c>
      <c r="L1023" s="189"/>
      <c r="N1023" s="188" t="s">
        <v>60</v>
      </c>
      <c r="O1023" s="188" t="s">
        <v>34</v>
      </c>
      <c r="P1023" s="188" t="s">
        <v>34</v>
      </c>
      <c r="Q1023" s="188">
        <v>1</v>
      </c>
      <c r="V1023" s="190">
        <v>34.25</v>
      </c>
      <c r="W1023" s="190">
        <v>81.09</v>
      </c>
      <c r="Z1023" s="188">
        <v>800</v>
      </c>
      <c r="AA1023" s="188" t="s">
        <v>2058</v>
      </c>
      <c r="AB1023" s="188">
        <v>9</v>
      </c>
      <c r="AC1023" s="187" t="s">
        <v>2115</v>
      </c>
      <c r="AD1023" s="187"/>
      <c r="AG1023" s="188" t="s">
        <v>42</v>
      </c>
      <c r="AH1023" s="188" t="s">
        <v>34</v>
      </c>
      <c r="AI1023" s="192" t="s">
        <v>34</v>
      </c>
      <c r="AN1023" s="188" t="s">
        <v>4391</v>
      </c>
      <c r="AO1023" s="188" t="s">
        <v>662</v>
      </c>
      <c r="AQ1023" s="216" t="s">
        <v>1588</v>
      </c>
      <c r="AT1023" s="188" t="s">
        <v>49</v>
      </c>
      <c r="AV1023" s="187" t="e">
        <f t="shared" si="10"/>
        <v>#N/A</v>
      </c>
      <c r="AW1023" s="188">
        <v>0</v>
      </c>
      <c r="AX1023" s="188">
        <v>0</v>
      </c>
      <c r="AY1023" s="188" t="e">
        <f>VLOOKUP(B1023,#REF!,1,0)</f>
        <v>#REF!</v>
      </c>
    </row>
    <row r="1024" spans="1:51">
      <c r="A1024" s="187" t="str">
        <f>VLOOKUP(B1024,'Item in worksheet'!J:J,1,0)</f>
        <v>UHK12-0169</v>
      </c>
      <c r="B1024" s="188" t="s">
        <v>1594</v>
      </c>
      <c r="C1024" s="188" t="s">
        <v>2059</v>
      </c>
      <c r="F1024" s="188" t="s">
        <v>2530</v>
      </c>
      <c r="L1024" s="189"/>
      <c r="N1024" s="188" t="s">
        <v>60</v>
      </c>
      <c r="O1024" s="188" t="s">
        <v>34</v>
      </c>
      <c r="P1024" s="188" t="s">
        <v>34</v>
      </c>
      <c r="Q1024" s="188">
        <v>1</v>
      </c>
      <c r="V1024" s="190">
        <v>34.25</v>
      </c>
      <c r="W1024" s="190">
        <v>81.09</v>
      </c>
      <c r="Z1024" s="188">
        <v>800</v>
      </c>
      <c r="AA1024" s="188" t="s">
        <v>2058</v>
      </c>
      <c r="AB1024" s="188">
        <v>9</v>
      </c>
      <c r="AC1024" s="187" t="s">
        <v>2116</v>
      </c>
      <c r="AD1024" s="187"/>
      <c r="AG1024" s="188" t="s">
        <v>42</v>
      </c>
      <c r="AH1024" s="188" t="s">
        <v>34</v>
      </c>
      <c r="AI1024" s="192" t="s">
        <v>34</v>
      </c>
      <c r="AN1024" s="188" t="s">
        <v>4391</v>
      </c>
      <c r="AO1024" s="188" t="s">
        <v>662</v>
      </c>
      <c r="AQ1024" s="216" t="s">
        <v>1588</v>
      </c>
      <c r="AT1024" s="188" t="s">
        <v>49</v>
      </c>
      <c r="AV1024" s="187" t="e">
        <f t="shared" si="10"/>
        <v>#N/A</v>
      </c>
      <c r="AW1024" s="188">
        <v>0</v>
      </c>
      <c r="AX1024" s="188">
        <v>0</v>
      </c>
      <c r="AY1024" s="188" t="e">
        <f>VLOOKUP(B1024,#REF!,1,0)</f>
        <v>#REF!</v>
      </c>
    </row>
    <row r="1025" spans="1:51">
      <c r="A1025" s="187" t="str">
        <f>VLOOKUP(B1025,'Item in worksheet'!J:J,1,0)</f>
        <v>UHK10-0170</v>
      </c>
      <c r="B1025" s="188" t="s">
        <v>1595</v>
      </c>
      <c r="C1025" s="188" t="s">
        <v>2060</v>
      </c>
      <c r="F1025" s="188" t="s">
        <v>2530</v>
      </c>
      <c r="L1025" s="189"/>
      <c r="N1025" s="188" t="s">
        <v>60</v>
      </c>
      <c r="O1025" s="188" t="s">
        <v>34</v>
      </c>
      <c r="P1025" s="188" t="s">
        <v>34</v>
      </c>
      <c r="Q1025" s="188">
        <v>1</v>
      </c>
      <c r="V1025" s="190">
        <v>34.25</v>
      </c>
      <c r="W1025" s="190">
        <v>81.09</v>
      </c>
      <c r="Z1025" s="188">
        <v>800</v>
      </c>
      <c r="AA1025" s="188" t="s">
        <v>2058</v>
      </c>
      <c r="AB1025" s="188">
        <v>9</v>
      </c>
      <c r="AC1025" s="187" t="s">
        <v>2113</v>
      </c>
      <c r="AD1025" s="187"/>
      <c r="AG1025" s="188" t="s">
        <v>42</v>
      </c>
      <c r="AH1025" s="188" t="s">
        <v>34</v>
      </c>
      <c r="AI1025" s="192" t="s">
        <v>34</v>
      </c>
      <c r="AN1025" s="188" t="s">
        <v>4391</v>
      </c>
      <c r="AO1025" s="188" t="s">
        <v>662</v>
      </c>
      <c r="AQ1025" s="216" t="s">
        <v>1588</v>
      </c>
      <c r="AT1025" s="188" t="s">
        <v>49</v>
      </c>
      <c r="AV1025" s="187" t="e">
        <f t="shared" si="10"/>
        <v>#N/A</v>
      </c>
      <c r="AW1025" s="188">
        <v>0</v>
      </c>
      <c r="AX1025" s="188">
        <v>0</v>
      </c>
      <c r="AY1025" s="188" t="e">
        <f>VLOOKUP(B1025,#REF!,1,0)</f>
        <v>#REF!</v>
      </c>
    </row>
    <row r="1026" spans="1:51">
      <c r="A1026" s="187" t="str">
        <f>VLOOKUP(B1026,'Item in worksheet'!J:J,1,0)</f>
        <v>UHK10-0171</v>
      </c>
      <c r="B1026" s="188" t="s">
        <v>1596</v>
      </c>
      <c r="C1026" s="188" t="s">
        <v>2060</v>
      </c>
      <c r="F1026" s="188" t="s">
        <v>2530</v>
      </c>
      <c r="L1026" s="189"/>
      <c r="N1026" s="188" t="s">
        <v>60</v>
      </c>
      <c r="O1026" s="188" t="s">
        <v>34</v>
      </c>
      <c r="P1026" s="188" t="s">
        <v>34</v>
      </c>
      <c r="Q1026" s="188">
        <v>1</v>
      </c>
      <c r="V1026" s="190">
        <v>34.25</v>
      </c>
      <c r="W1026" s="190">
        <v>81.09</v>
      </c>
      <c r="Z1026" s="188">
        <v>800</v>
      </c>
      <c r="AA1026" s="188" t="s">
        <v>2058</v>
      </c>
      <c r="AB1026" s="188">
        <v>9</v>
      </c>
      <c r="AC1026" s="187" t="s">
        <v>2114</v>
      </c>
      <c r="AD1026" s="187"/>
      <c r="AG1026" s="188" t="s">
        <v>42</v>
      </c>
      <c r="AH1026" s="188" t="s">
        <v>34</v>
      </c>
      <c r="AI1026" s="192" t="s">
        <v>34</v>
      </c>
      <c r="AN1026" s="188" t="s">
        <v>4391</v>
      </c>
      <c r="AO1026" s="188" t="s">
        <v>662</v>
      </c>
      <c r="AQ1026" s="216" t="s">
        <v>1588</v>
      </c>
      <c r="AT1026" s="188" t="s">
        <v>49</v>
      </c>
      <c r="AV1026" s="187" t="e">
        <f t="shared" si="10"/>
        <v>#N/A</v>
      </c>
      <c r="AW1026" s="188">
        <v>0</v>
      </c>
      <c r="AX1026" s="188">
        <v>0</v>
      </c>
      <c r="AY1026" s="188" t="e">
        <f>VLOOKUP(B1026,#REF!,1,0)</f>
        <v>#REF!</v>
      </c>
    </row>
    <row r="1027" spans="1:51">
      <c r="A1027" s="187" t="str">
        <f>VLOOKUP(B1027,'Item in worksheet'!J:J,1,0)</f>
        <v>UHK12-0172</v>
      </c>
      <c r="B1027" s="188" t="s">
        <v>1597</v>
      </c>
      <c r="C1027" s="188" t="s">
        <v>2060</v>
      </c>
      <c r="F1027" s="188" t="s">
        <v>2530</v>
      </c>
      <c r="L1027" s="189"/>
      <c r="N1027" s="188" t="s">
        <v>60</v>
      </c>
      <c r="O1027" s="188" t="s">
        <v>34</v>
      </c>
      <c r="P1027" s="188" t="s">
        <v>34</v>
      </c>
      <c r="Q1027" s="188">
        <v>1</v>
      </c>
      <c r="V1027" s="190">
        <v>34.25</v>
      </c>
      <c r="W1027" s="190">
        <v>81.09</v>
      </c>
      <c r="Z1027" s="188">
        <v>800</v>
      </c>
      <c r="AA1027" s="188" t="s">
        <v>2058</v>
      </c>
      <c r="AB1027" s="188">
        <v>9</v>
      </c>
      <c r="AC1027" s="187" t="s">
        <v>2115</v>
      </c>
      <c r="AD1027" s="187"/>
      <c r="AG1027" s="188" t="s">
        <v>42</v>
      </c>
      <c r="AH1027" s="188" t="s">
        <v>34</v>
      </c>
      <c r="AI1027" s="192" t="s">
        <v>34</v>
      </c>
      <c r="AN1027" s="188" t="s">
        <v>4391</v>
      </c>
      <c r="AO1027" s="188" t="s">
        <v>662</v>
      </c>
      <c r="AQ1027" s="216" t="s">
        <v>1588</v>
      </c>
      <c r="AT1027" s="188" t="s">
        <v>49</v>
      </c>
      <c r="AV1027" s="187" t="e">
        <f t="shared" si="10"/>
        <v>#N/A</v>
      </c>
      <c r="AW1027" s="188">
        <v>0</v>
      </c>
      <c r="AX1027" s="188">
        <v>0</v>
      </c>
      <c r="AY1027" s="188" t="e">
        <f>VLOOKUP(B1027,#REF!,1,0)</f>
        <v>#REF!</v>
      </c>
    </row>
    <row r="1028" spans="1:51">
      <c r="A1028" s="187" t="str">
        <f>VLOOKUP(B1028,'Item in worksheet'!J:J,1,0)</f>
        <v>UHK12-0173</v>
      </c>
      <c r="B1028" s="188" t="s">
        <v>1598</v>
      </c>
      <c r="C1028" s="188" t="s">
        <v>2060</v>
      </c>
      <c r="F1028" s="188" t="s">
        <v>2530</v>
      </c>
      <c r="L1028" s="189"/>
      <c r="N1028" s="188" t="s">
        <v>60</v>
      </c>
      <c r="O1028" s="188" t="s">
        <v>34</v>
      </c>
      <c r="P1028" s="188" t="s">
        <v>34</v>
      </c>
      <c r="Q1028" s="188">
        <v>1</v>
      </c>
      <c r="V1028" s="190">
        <v>34.25</v>
      </c>
      <c r="W1028" s="190">
        <v>81.09</v>
      </c>
      <c r="Z1028" s="188">
        <v>800</v>
      </c>
      <c r="AA1028" s="188" t="s">
        <v>2058</v>
      </c>
      <c r="AB1028" s="188">
        <v>9</v>
      </c>
      <c r="AC1028" s="187" t="s">
        <v>2116</v>
      </c>
      <c r="AD1028" s="187"/>
      <c r="AG1028" s="188" t="s">
        <v>42</v>
      </c>
      <c r="AH1028" s="188" t="s">
        <v>34</v>
      </c>
      <c r="AI1028" s="192" t="s">
        <v>34</v>
      </c>
      <c r="AN1028" s="188" t="s">
        <v>4391</v>
      </c>
      <c r="AO1028" s="188" t="s">
        <v>662</v>
      </c>
      <c r="AQ1028" s="216" t="s">
        <v>1588</v>
      </c>
      <c r="AT1028" s="188" t="s">
        <v>49</v>
      </c>
      <c r="AV1028" s="187" t="e">
        <f t="shared" si="10"/>
        <v>#N/A</v>
      </c>
      <c r="AW1028" s="188">
        <v>0</v>
      </c>
      <c r="AX1028" s="188">
        <v>0</v>
      </c>
      <c r="AY1028" s="188" t="e">
        <f>VLOOKUP(B1028,#REF!,1,0)</f>
        <v>#REF!</v>
      </c>
    </row>
    <row r="1029" spans="1:51">
      <c r="A1029" s="187" t="str">
        <f>VLOOKUP(B1029,'Item in worksheet'!J:J,1,0)</f>
        <v>UHK10-0174</v>
      </c>
      <c r="B1029" s="188" t="s">
        <v>1607</v>
      </c>
      <c r="C1029" s="188" t="s">
        <v>2061</v>
      </c>
      <c r="F1029" s="188" t="s">
        <v>2530</v>
      </c>
      <c r="L1029" s="189"/>
      <c r="N1029" s="188" t="s">
        <v>60</v>
      </c>
      <c r="O1029" s="188" t="s">
        <v>34</v>
      </c>
      <c r="P1029" s="188" t="s">
        <v>34</v>
      </c>
      <c r="Q1029" s="188">
        <v>1</v>
      </c>
      <c r="V1029" s="190">
        <v>34.25</v>
      </c>
      <c r="W1029" s="190">
        <v>81.09</v>
      </c>
      <c r="Z1029" s="188">
        <v>800</v>
      </c>
      <c r="AA1029" s="188" t="s">
        <v>2058</v>
      </c>
      <c r="AB1029" s="188">
        <v>9</v>
      </c>
      <c r="AC1029" s="187" t="s">
        <v>2113</v>
      </c>
      <c r="AD1029" s="187"/>
      <c r="AG1029" s="188" t="s">
        <v>42</v>
      </c>
      <c r="AH1029" s="188" t="s">
        <v>34</v>
      </c>
      <c r="AI1029" s="192" t="s">
        <v>34</v>
      </c>
      <c r="AN1029" s="188" t="s">
        <v>4391</v>
      </c>
      <c r="AO1029" s="188" t="s">
        <v>662</v>
      </c>
      <c r="AQ1029" s="216" t="s">
        <v>2063</v>
      </c>
      <c r="AT1029" s="188" t="s">
        <v>49</v>
      </c>
      <c r="AV1029" s="187" t="e">
        <f t="shared" si="10"/>
        <v>#N/A</v>
      </c>
      <c r="AW1029" s="188">
        <v>0</v>
      </c>
      <c r="AX1029" s="188">
        <v>0</v>
      </c>
      <c r="AY1029" s="188" t="e">
        <f>VLOOKUP(B1029,#REF!,1,0)</f>
        <v>#REF!</v>
      </c>
    </row>
    <row r="1030" spans="1:51">
      <c r="A1030" s="187" t="str">
        <f>VLOOKUP(B1030,'Item in worksheet'!J:J,1,0)</f>
        <v>UHK10-0175</v>
      </c>
      <c r="B1030" s="188" t="s">
        <v>1608</v>
      </c>
      <c r="C1030" s="188" t="s">
        <v>2061</v>
      </c>
      <c r="F1030" s="188" t="s">
        <v>2530</v>
      </c>
      <c r="L1030" s="189"/>
      <c r="N1030" s="188" t="s">
        <v>60</v>
      </c>
      <c r="O1030" s="188" t="s">
        <v>34</v>
      </c>
      <c r="P1030" s="188" t="s">
        <v>34</v>
      </c>
      <c r="Q1030" s="188">
        <v>1</v>
      </c>
      <c r="V1030" s="190">
        <v>34.25</v>
      </c>
      <c r="W1030" s="190">
        <v>81.09</v>
      </c>
      <c r="Z1030" s="188">
        <v>800</v>
      </c>
      <c r="AA1030" s="188" t="s">
        <v>2058</v>
      </c>
      <c r="AB1030" s="188">
        <v>9</v>
      </c>
      <c r="AC1030" s="187" t="s">
        <v>2114</v>
      </c>
      <c r="AD1030" s="187"/>
      <c r="AG1030" s="188" t="s">
        <v>42</v>
      </c>
      <c r="AH1030" s="188" t="s">
        <v>34</v>
      </c>
      <c r="AI1030" s="192" t="s">
        <v>34</v>
      </c>
      <c r="AN1030" s="188" t="s">
        <v>4391</v>
      </c>
      <c r="AO1030" s="188" t="s">
        <v>662</v>
      </c>
      <c r="AQ1030" s="216" t="s">
        <v>2063</v>
      </c>
      <c r="AT1030" s="188" t="s">
        <v>49</v>
      </c>
      <c r="AV1030" s="187" t="e">
        <f t="shared" si="10"/>
        <v>#N/A</v>
      </c>
      <c r="AW1030" s="188">
        <v>0</v>
      </c>
      <c r="AX1030" s="188">
        <v>0</v>
      </c>
      <c r="AY1030" s="188" t="e">
        <f>VLOOKUP(B1030,#REF!,1,0)</f>
        <v>#REF!</v>
      </c>
    </row>
    <row r="1031" spans="1:51">
      <c r="A1031" s="187" t="str">
        <f>VLOOKUP(B1031,'Item in worksheet'!J:J,1,0)</f>
        <v>UHK10-0176</v>
      </c>
      <c r="B1031" s="188" t="s">
        <v>1610</v>
      </c>
      <c r="C1031" s="188" t="s">
        <v>2062</v>
      </c>
      <c r="F1031" s="188" t="s">
        <v>2530</v>
      </c>
      <c r="L1031" s="189"/>
      <c r="N1031" s="188" t="s">
        <v>60</v>
      </c>
      <c r="O1031" s="188" t="s">
        <v>34</v>
      </c>
      <c r="P1031" s="188" t="s">
        <v>34</v>
      </c>
      <c r="Q1031" s="188">
        <v>1</v>
      </c>
      <c r="V1031" s="190">
        <v>34.25</v>
      </c>
      <c r="W1031" s="190">
        <v>81.09</v>
      </c>
      <c r="Z1031" s="188">
        <v>500</v>
      </c>
      <c r="AA1031" s="188" t="s">
        <v>1863</v>
      </c>
      <c r="AB1031" s="188">
        <v>9</v>
      </c>
      <c r="AC1031" s="187" t="s">
        <v>2113</v>
      </c>
      <c r="AD1031" s="187"/>
      <c r="AG1031" s="188" t="s">
        <v>42</v>
      </c>
      <c r="AH1031" s="188" t="s">
        <v>34</v>
      </c>
      <c r="AI1031" s="192" t="s">
        <v>34</v>
      </c>
      <c r="AN1031" s="188" t="s">
        <v>4391</v>
      </c>
      <c r="AO1031" s="188" t="s">
        <v>662</v>
      </c>
      <c r="AQ1031" s="216" t="s">
        <v>2067</v>
      </c>
      <c r="AT1031" s="188" t="s">
        <v>49</v>
      </c>
      <c r="AV1031" s="187" t="e">
        <f t="shared" si="10"/>
        <v>#N/A</v>
      </c>
      <c r="AW1031" s="188">
        <v>0</v>
      </c>
      <c r="AX1031" s="188">
        <v>0</v>
      </c>
      <c r="AY1031" s="188" t="e">
        <f>VLOOKUP(B1031,#REF!,1,0)</f>
        <v>#REF!</v>
      </c>
    </row>
    <row r="1032" spans="1:51">
      <c r="A1032" s="187" t="str">
        <f>VLOOKUP(B1032,'Item in worksheet'!J:J,1,0)</f>
        <v>UHK10-0177</v>
      </c>
      <c r="B1032" s="188" t="s">
        <v>1611</v>
      </c>
      <c r="C1032" s="188" t="s">
        <v>2062</v>
      </c>
      <c r="F1032" s="188" t="s">
        <v>2530</v>
      </c>
      <c r="L1032" s="189"/>
      <c r="N1032" s="188" t="s">
        <v>60</v>
      </c>
      <c r="O1032" s="188" t="s">
        <v>34</v>
      </c>
      <c r="P1032" s="188" t="s">
        <v>34</v>
      </c>
      <c r="Q1032" s="188">
        <v>1</v>
      </c>
      <c r="V1032" s="190">
        <v>34.25</v>
      </c>
      <c r="W1032" s="190">
        <v>81.09</v>
      </c>
      <c r="Z1032" s="188">
        <v>500</v>
      </c>
      <c r="AA1032" s="188" t="s">
        <v>1863</v>
      </c>
      <c r="AB1032" s="188">
        <v>9</v>
      </c>
      <c r="AC1032" s="187" t="s">
        <v>2114</v>
      </c>
      <c r="AD1032" s="187"/>
      <c r="AG1032" s="188" t="s">
        <v>42</v>
      </c>
      <c r="AH1032" s="188" t="s">
        <v>34</v>
      </c>
      <c r="AI1032" s="192" t="s">
        <v>34</v>
      </c>
      <c r="AN1032" s="188" t="s">
        <v>4391</v>
      </c>
      <c r="AO1032" s="188" t="s">
        <v>662</v>
      </c>
      <c r="AQ1032" s="216" t="s">
        <v>2068</v>
      </c>
      <c r="AT1032" s="188" t="s">
        <v>49</v>
      </c>
      <c r="AV1032" s="187" t="e">
        <f t="shared" si="10"/>
        <v>#N/A</v>
      </c>
      <c r="AW1032" s="188">
        <v>0</v>
      </c>
      <c r="AX1032" s="188">
        <v>0</v>
      </c>
      <c r="AY1032" s="188" t="e">
        <f>VLOOKUP(B1032,#REF!,1,0)</f>
        <v>#REF!</v>
      </c>
    </row>
    <row r="1033" spans="1:51">
      <c r="A1033" s="187" t="str">
        <f>VLOOKUP(B1033,'Item in worksheet'!J:J,1,0)</f>
        <v>UH10-2406</v>
      </c>
      <c r="B1033" s="188" t="s">
        <v>1613</v>
      </c>
      <c r="C1033" s="188" t="s">
        <v>2069</v>
      </c>
      <c r="F1033" s="188" t="s">
        <v>1923</v>
      </c>
      <c r="G1033" s="188" t="s">
        <v>34</v>
      </c>
      <c r="H1033" s="188" t="s">
        <v>660</v>
      </c>
      <c r="I1033" s="188" t="s">
        <v>64</v>
      </c>
      <c r="J1033" s="188" t="s">
        <v>194</v>
      </c>
      <c r="K1033" s="188" t="s">
        <v>139</v>
      </c>
      <c r="L1033" s="189" t="s">
        <v>666</v>
      </c>
      <c r="M1033" s="188" t="s">
        <v>40</v>
      </c>
      <c r="N1033" s="188" t="s">
        <v>60</v>
      </c>
      <c r="O1033" s="188" t="s">
        <v>34</v>
      </c>
      <c r="P1033" s="188" t="s">
        <v>34</v>
      </c>
      <c r="Q1033" s="188">
        <v>1</v>
      </c>
      <c r="V1033" s="190">
        <v>34.46</v>
      </c>
      <c r="W1033" s="190">
        <v>71.39</v>
      </c>
      <c r="Z1033" s="188">
        <v>2000</v>
      </c>
      <c r="AA1033" s="188" t="s">
        <v>44</v>
      </c>
      <c r="AB1033" s="188">
        <v>9</v>
      </c>
      <c r="AC1033" s="187" t="s">
        <v>45</v>
      </c>
      <c r="AD1033" s="187"/>
      <c r="AG1033" s="188" t="s">
        <v>42</v>
      </c>
      <c r="AH1033" s="188" t="s">
        <v>34</v>
      </c>
      <c r="AI1033" s="192" t="s">
        <v>34</v>
      </c>
      <c r="AN1033" s="188" t="s">
        <v>4391</v>
      </c>
      <c r="AO1033" s="188" t="s">
        <v>662</v>
      </c>
      <c r="AQ1033" s="216" t="s">
        <v>2068</v>
      </c>
      <c r="AT1033" s="188" t="s">
        <v>49</v>
      </c>
      <c r="AV1033" s="187" t="e">
        <f t="shared" si="10"/>
        <v>#N/A</v>
      </c>
      <c r="AW1033" s="188">
        <v>0</v>
      </c>
      <c r="AX1033" s="188">
        <v>0</v>
      </c>
      <c r="AY1033" s="188" t="e">
        <f>VLOOKUP(B1033,#REF!,1,0)</f>
        <v>#REF!</v>
      </c>
    </row>
    <row r="1034" spans="1:51">
      <c r="A1034" s="187" t="str">
        <f>VLOOKUP(B1034,'Item in worksheet'!J:J,1,0)</f>
        <v>UH10-2407</v>
      </c>
      <c r="B1034" s="188" t="s">
        <v>1614</v>
      </c>
      <c r="C1034" s="188" t="s">
        <v>2069</v>
      </c>
      <c r="F1034" s="188" t="s">
        <v>1923</v>
      </c>
      <c r="G1034" s="188" t="s">
        <v>34</v>
      </c>
      <c r="H1034" s="188" t="s">
        <v>660</v>
      </c>
      <c r="I1034" s="188" t="s">
        <v>64</v>
      </c>
      <c r="J1034" s="188" t="s">
        <v>194</v>
      </c>
      <c r="K1034" s="188" t="s">
        <v>139</v>
      </c>
      <c r="L1034" s="189" t="s">
        <v>666</v>
      </c>
      <c r="M1034" s="188" t="s">
        <v>40</v>
      </c>
      <c r="N1034" s="188" t="s">
        <v>60</v>
      </c>
      <c r="O1034" s="188" t="s">
        <v>34</v>
      </c>
      <c r="P1034" s="188" t="s">
        <v>34</v>
      </c>
      <c r="Q1034" s="188">
        <v>1</v>
      </c>
      <c r="V1034" s="190">
        <v>34.46</v>
      </c>
      <c r="W1034" s="190">
        <v>71.39</v>
      </c>
      <c r="Z1034" s="188">
        <v>2000</v>
      </c>
      <c r="AA1034" s="188" t="s">
        <v>44</v>
      </c>
      <c r="AB1034" s="188">
        <v>9</v>
      </c>
      <c r="AC1034" s="187" t="s">
        <v>53</v>
      </c>
      <c r="AD1034" s="187"/>
      <c r="AG1034" s="188" t="s">
        <v>42</v>
      </c>
      <c r="AH1034" s="188" t="s">
        <v>34</v>
      </c>
      <c r="AI1034" s="192" t="s">
        <v>34</v>
      </c>
      <c r="AN1034" s="188" t="s">
        <v>4391</v>
      </c>
      <c r="AO1034" s="188" t="s">
        <v>662</v>
      </c>
      <c r="AQ1034" s="216" t="s">
        <v>2068</v>
      </c>
      <c r="AT1034" s="188" t="s">
        <v>49</v>
      </c>
      <c r="AV1034" s="187" t="e">
        <f t="shared" si="10"/>
        <v>#N/A</v>
      </c>
      <c r="AW1034" s="188">
        <v>0</v>
      </c>
      <c r="AX1034" s="188">
        <v>0</v>
      </c>
      <c r="AY1034" s="188" t="e">
        <f>VLOOKUP(B1034,#REF!,1,0)</f>
        <v>#REF!</v>
      </c>
    </row>
    <row r="1035" spans="1:51">
      <c r="A1035" s="187" t="str">
        <f>VLOOKUP(B1035,'Item in worksheet'!J:J,1,0)</f>
        <v>UH12-2408</v>
      </c>
      <c r="B1035" s="188" t="s">
        <v>1615</v>
      </c>
      <c r="C1035" s="188" t="s">
        <v>2069</v>
      </c>
      <c r="F1035" s="188" t="s">
        <v>1923</v>
      </c>
      <c r="G1035" s="188" t="s">
        <v>34</v>
      </c>
      <c r="H1035" s="188" t="s">
        <v>660</v>
      </c>
      <c r="I1035" s="188" t="s">
        <v>64</v>
      </c>
      <c r="J1035" s="188" t="s">
        <v>194</v>
      </c>
      <c r="K1035" s="188" t="s">
        <v>139</v>
      </c>
      <c r="L1035" s="189" t="s">
        <v>666</v>
      </c>
      <c r="M1035" s="188" t="s">
        <v>40</v>
      </c>
      <c r="N1035" s="188" t="s">
        <v>60</v>
      </c>
      <c r="O1035" s="188" t="s">
        <v>34</v>
      </c>
      <c r="P1035" s="188" t="s">
        <v>34</v>
      </c>
      <c r="Q1035" s="188">
        <v>1</v>
      </c>
      <c r="V1035" s="190">
        <v>34.46</v>
      </c>
      <c r="W1035" s="190">
        <v>71.39</v>
      </c>
      <c r="Z1035" s="188">
        <v>2000</v>
      </c>
      <c r="AA1035" s="188" t="s">
        <v>44</v>
      </c>
      <c r="AB1035" s="188">
        <v>9</v>
      </c>
      <c r="AC1035" s="187" t="s">
        <v>1898</v>
      </c>
      <c r="AD1035" s="187"/>
      <c r="AG1035" s="188" t="s">
        <v>42</v>
      </c>
      <c r="AH1035" s="188" t="s">
        <v>34</v>
      </c>
      <c r="AI1035" s="192" t="s">
        <v>34</v>
      </c>
      <c r="AN1035" s="188" t="s">
        <v>4391</v>
      </c>
      <c r="AO1035" s="188" t="s">
        <v>662</v>
      </c>
      <c r="AQ1035" s="216" t="s">
        <v>2068</v>
      </c>
      <c r="AT1035" s="188" t="s">
        <v>49</v>
      </c>
      <c r="AV1035" s="187" t="e">
        <f t="shared" si="10"/>
        <v>#N/A</v>
      </c>
      <c r="AW1035" s="188">
        <v>0</v>
      </c>
      <c r="AX1035" s="188">
        <v>0</v>
      </c>
      <c r="AY1035" s="188" t="e">
        <f>VLOOKUP(B1035,#REF!,1,0)</f>
        <v>#REF!</v>
      </c>
    </row>
    <row r="1036" spans="1:51">
      <c r="A1036" s="187" t="str">
        <f>VLOOKUP(B1036,'Item in worksheet'!J:J,1,0)</f>
        <v>UH12-2409</v>
      </c>
      <c r="B1036" s="188" t="s">
        <v>1616</v>
      </c>
      <c r="C1036" s="188" t="s">
        <v>2069</v>
      </c>
      <c r="F1036" s="188" t="s">
        <v>1923</v>
      </c>
      <c r="G1036" s="188" t="s">
        <v>34</v>
      </c>
      <c r="H1036" s="188" t="s">
        <v>660</v>
      </c>
      <c r="I1036" s="188" t="s">
        <v>64</v>
      </c>
      <c r="J1036" s="188" t="s">
        <v>194</v>
      </c>
      <c r="K1036" s="188" t="s">
        <v>139</v>
      </c>
      <c r="L1036" s="189" t="s">
        <v>666</v>
      </c>
      <c r="M1036" s="188" t="s">
        <v>40</v>
      </c>
      <c r="N1036" s="188" t="s">
        <v>60</v>
      </c>
      <c r="O1036" s="188" t="s">
        <v>34</v>
      </c>
      <c r="P1036" s="188" t="s">
        <v>34</v>
      </c>
      <c r="Q1036" s="188">
        <v>1</v>
      </c>
      <c r="V1036" s="190">
        <v>34.46</v>
      </c>
      <c r="W1036" s="190">
        <v>71.39</v>
      </c>
      <c r="Z1036" s="188">
        <v>2000</v>
      </c>
      <c r="AA1036" s="188" t="s">
        <v>44</v>
      </c>
      <c r="AB1036" s="188">
        <v>9</v>
      </c>
      <c r="AC1036" s="187" t="s">
        <v>1899</v>
      </c>
      <c r="AD1036" s="187"/>
      <c r="AG1036" s="188" t="s">
        <v>42</v>
      </c>
      <c r="AH1036" s="188" t="s">
        <v>34</v>
      </c>
      <c r="AI1036" s="192" t="s">
        <v>34</v>
      </c>
      <c r="AN1036" s="188" t="s">
        <v>4391</v>
      </c>
      <c r="AO1036" s="188" t="s">
        <v>662</v>
      </c>
      <c r="AQ1036" s="216" t="s">
        <v>2068</v>
      </c>
      <c r="AT1036" s="188" t="s">
        <v>49</v>
      </c>
      <c r="AV1036" s="187" t="e">
        <f t="shared" si="10"/>
        <v>#N/A</v>
      </c>
      <c r="AW1036" s="188">
        <v>0</v>
      </c>
      <c r="AX1036" s="188">
        <v>0</v>
      </c>
      <c r="AY1036" s="188" t="e">
        <f>VLOOKUP(B1036,#REF!,1,0)</f>
        <v>#REF!</v>
      </c>
    </row>
    <row r="1037" spans="1:51">
      <c r="A1037" s="187" t="str">
        <f>VLOOKUP(B1037,'Item in worksheet'!J:J,1,0)</f>
        <v>UH10-2402</v>
      </c>
      <c r="B1037" s="188" t="s">
        <v>1620</v>
      </c>
      <c r="C1037" s="188" t="s">
        <v>2070</v>
      </c>
      <c r="F1037" s="188" t="s">
        <v>1923</v>
      </c>
      <c r="G1037" s="188" t="s">
        <v>34</v>
      </c>
      <c r="H1037" s="188" t="s">
        <v>660</v>
      </c>
      <c r="I1037" s="188" t="s">
        <v>64</v>
      </c>
      <c r="J1037" s="188" t="s">
        <v>194</v>
      </c>
      <c r="K1037" s="188" t="s">
        <v>139</v>
      </c>
      <c r="L1037" s="189" t="s">
        <v>666</v>
      </c>
      <c r="M1037" s="188" t="s">
        <v>40</v>
      </c>
      <c r="N1037" s="188" t="s">
        <v>60</v>
      </c>
      <c r="O1037" s="188" t="s">
        <v>34</v>
      </c>
      <c r="P1037" s="188" t="s">
        <v>34</v>
      </c>
      <c r="Q1037" s="188">
        <v>1</v>
      </c>
      <c r="V1037" s="190">
        <v>34.46</v>
      </c>
      <c r="W1037" s="190">
        <v>71.39</v>
      </c>
      <c r="Z1037" s="188">
        <v>1000</v>
      </c>
      <c r="AA1037" s="188" t="s">
        <v>2058</v>
      </c>
      <c r="AB1037" s="188">
        <v>9</v>
      </c>
      <c r="AC1037" s="187" t="s">
        <v>45</v>
      </c>
      <c r="AD1037" s="187"/>
      <c r="AG1037" s="188" t="s">
        <v>42</v>
      </c>
      <c r="AH1037" s="188" t="s">
        <v>34</v>
      </c>
      <c r="AI1037" s="192" t="s">
        <v>34</v>
      </c>
      <c r="AN1037" s="188" t="s">
        <v>4391</v>
      </c>
      <c r="AO1037" s="188" t="s">
        <v>662</v>
      </c>
      <c r="AQ1037" s="216" t="s">
        <v>2071</v>
      </c>
      <c r="AT1037" s="188" t="s">
        <v>49</v>
      </c>
      <c r="AV1037" s="187" t="e">
        <f t="shared" si="10"/>
        <v>#N/A</v>
      </c>
      <c r="AW1037" s="188">
        <v>0</v>
      </c>
      <c r="AX1037" s="188">
        <v>0</v>
      </c>
      <c r="AY1037" s="188" t="e">
        <f>VLOOKUP(B1037,#REF!,1,0)</f>
        <v>#REF!</v>
      </c>
    </row>
    <row r="1038" spans="1:51">
      <c r="A1038" s="187" t="str">
        <f>VLOOKUP(B1038,'Item in worksheet'!J:J,1,0)</f>
        <v>UH10-2403</v>
      </c>
      <c r="B1038" s="188" t="s">
        <v>1621</v>
      </c>
      <c r="C1038" s="188" t="s">
        <v>2070</v>
      </c>
      <c r="F1038" s="188" t="s">
        <v>1923</v>
      </c>
      <c r="G1038" s="188" t="s">
        <v>34</v>
      </c>
      <c r="H1038" s="188" t="s">
        <v>660</v>
      </c>
      <c r="I1038" s="188" t="s">
        <v>64</v>
      </c>
      <c r="J1038" s="188" t="s">
        <v>194</v>
      </c>
      <c r="K1038" s="188" t="s">
        <v>139</v>
      </c>
      <c r="L1038" s="189" t="s">
        <v>666</v>
      </c>
      <c r="M1038" s="188" t="s">
        <v>40</v>
      </c>
      <c r="N1038" s="188" t="s">
        <v>60</v>
      </c>
      <c r="O1038" s="188" t="s">
        <v>34</v>
      </c>
      <c r="P1038" s="188" t="s">
        <v>34</v>
      </c>
      <c r="Q1038" s="188">
        <v>1</v>
      </c>
      <c r="V1038" s="190">
        <v>34.46</v>
      </c>
      <c r="W1038" s="190">
        <v>71.39</v>
      </c>
      <c r="Z1038" s="188">
        <v>1000</v>
      </c>
      <c r="AA1038" s="188" t="s">
        <v>2058</v>
      </c>
      <c r="AB1038" s="188">
        <v>9</v>
      </c>
      <c r="AC1038" s="187" t="s">
        <v>53</v>
      </c>
      <c r="AD1038" s="187"/>
      <c r="AG1038" s="188" t="s">
        <v>42</v>
      </c>
      <c r="AH1038" s="188" t="s">
        <v>34</v>
      </c>
      <c r="AI1038" s="192" t="s">
        <v>34</v>
      </c>
      <c r="AN1038" s="188" t="s">
        <v>4391</v>
      </c>
      <c r="AO1038" s="188" t="s">
        <v>662</v>
      </c>
      <c r="AQ1038" s="216" t="s">
        <v>2071</v>
      </c>
      <c r="AT1038" s="188" t="s">
        <v>49</v>
      </c>
      <c r="AV1038" s="187" t="e">
        <f t="shared" si="10"/>
        <v>#N/A</v>
      </c>
      <c r="AW1038" s="188">
        <v>0</v>
      </c>
      <c r="AX1038" s="188">
        <v>0</v>
      </c>
      <c r="AY1038" s="188" t="e">
        <f>VLOOKUP(B1038,#REF!,1,0)</f>
        <v>#REF!</v>
      </c>
    </row>
    <row r="1039" spans="1:51">
      <c r="A1039" s="187" t="str">
        <f>VLOOKUP(B1039,'Item in worksheet'!J:J,1,0)</f>
        <v>UH12-2404</v>
      </c>
      <c r="B1039" s="188" t="s">
        <v>1622</v>
      </c>
      <c r="C1039" s="188" t="s">
        <v>2070</v>
      </c>
      <c r="F1039" s="188" t="s">
        <v>1923</v>
      </c>
      <c r="G1039" s="188" t="s">
        <v>34</v>
      </c>
      <c r="H1039" s="188" t="s">
        <v>660</v>
      </c>
      <c r="I1039" s="188" t="s">
        <v>64</v>
      </c>
      <c r="J1039" s="188" t="s">
        <v>194</v>
      </c>
      <c r="K1039" s="188" t="s">
        <v>139</v>
      </c>
      <c r="L1039" s="189" t="s">
        <v>666</v>
      </c>
      <c r="M1039" s="188" t="s">
        <v>40</v>
      </c>
      <c r="N1039" s="188" t="s">
        <v>60</v>
      </c>
      <c r="O1039" s="188" t="s">
        <v>34</v>
      </c>
      <c r="P1039" s="188" t="s">
        <v>34</v>
      </c>
      <c r="Q1039" s="188">
        <v>1</v>
      </c>
      <c r="V1039" s="190">
        <v>34.46</v>
      </c>
      <c r="W1039" s="190">
        <v>71.39</v>
      </c>
      <c r="Z1039" s="188">
        <v>1000</v>
      </c>
      <c r="AA1039" s="188" t="s">
        <v>2058</v>
      </c>
      <c r="AB1039" s="188">
        <v>9</v>
      </c>
      <c r="AC1039" s="187" t="s">
        <v>1898</v>
      </c>
      <c r="AD1039" s="187"/>
      <c r="AG1039" s="188" t="s">
        <v>42</v>
      </c>
      <c r="AH1039" s="188" t="s">
        <v>34</v>
      </c>
      <c r="AI1039" s="192" t="s">
        <v>34</v>
      </c>
      <c r="AN1039" s="188" t="s">
        <v>4391</v>
      </c>
      <c r="AO1039" s="188" t="s">
        <v>662</v>
      </c>
      <c r="AQ1039" s="216" t="s">
        <v>2071</v>
      </c>
      <c r="AT1039" s="188" t="s">
        <v>49</v>
      </c>
      <c r="AV1039" s="187" t="e">
        <f t="shared" si="10"/>
        <v>#N/A</v>
      </c>
      <c r="AW1039" s="188">
        <v>0</v>
      </c>
      <c r="AX1039" s="188">
        <v>0</v>
      </c>
      <c r="AY1039" s="188" t="e">
        <f>VLOOKUP(B1039,#REF!,1,0)</f>
        <v>#REF!</v>
      </c>
    </row>
    <row r="1040" spans="1:51">
      <c r="A1040" s="187" t="str">
        <f>VLOOKUP(B1040,'Item in worksheet'!J:J,1,0)</f>
        <v>UH12-2405</v>
      </c>
      <c r="B1040" s="188" t="s">
        <v>1623</v>
      </c>
      <c r="C1040" s="188" t="s">
        <v>2070</v>
      </c>
      <c r="F1040" s="188" t="s">
        <v>1923</v>
      </c>
      <c r="G1040" s="188" t="s">
        <v>34</v>
      </c>
      <c r="H1040" s="188" t="s">
        <v>660</v>
      </c>
      <c r="I1040" s="188" t="s">
        <v>64</v>
      </c>
      <c r="J1040" s="188" t="s">
        <v>194</v>
      </c>
      <c r="K1040" s="188" t="s">
        <v>139</v>
      </c>
      <c r="L1040" s="189" t="s">
        <v>666</v>
      </c>
      <c r="M1040" s="188" t="s">
        <v>40</v>
      </c>
      <c r="N1040" s="188" t="s">
        <v>60</v>
      </c>
      <c r="O1040" s="188" t="s">
        <v>34</v>
      </c>
      <c r="P1040" s="188" t="s">
        <v>34</v>
      </c>
      <c r="Q1040" s="188">
        <v>1</v>
      </c>
      <c r="V1040" s="190">
        <v>34.46</v>
      </c>
      <c r="W1040" s="190">
        <v>71.39</v>
      </c>
      <c r="Z1040" s="188">
        <v>1000</v>
      </c>
      <c r="AA1040" s="188" t="s">
        <v>2058</v>
      </c>
      <c r="AB1040" s="188">
        <v>9</v>
      </c>
      <c r="AC1040" s="187" t="s">
        <v>1899</v>
      </c>
      <c r="AD1040" s="187"/>
      <c r="AG1040" s="188" t="s">
        <v>42</v>
      </c>
      <c r="AH1040" s="188" t="s">
        <v>34</v>
      </c>
      <c r="AI1040" s="192" t="s">
        <v>34</v>
      </c>
      <c r="AN1040" s="188" t="s">
        <v>4391</v>
      </c>
      <c r="AO1040" s="188" t="s">
        <v>662</v>
      </c>
      <c r="AQ1040" s="216" t="s">
        <v>2071</v>
      </c>
      <c r="AT1040" s="188" t="s">
        <v>49</v>
      </c>
      <c r="AV1040" s="187" t="e">
        <f t="shared" si="10"/>
        <v>#N/A</v>
      </c>
      <c r="AW1040" s="188">
        <v>0</v>
      </c>
      <c r="AX1040" s="188">
        <v>0</v>
      </c>
      <c r="AY1040" s="188" t="e">
        <f>VLOOKUP(B1040,#REF!,1,0)</f>
        <v>#REF!</v>
      </c>
    </row>
    <row r="1041" spans="1:51">
      <c r="A1041" s="187" t="str">
        <f>VLOOKUP(B1041,'Item in worksheet'!J:J,1,0)</f>
        <v>UH10-2410</v>
      </c>
      <c r="B1041" s="188" t="s">
        <v>1625</v>
      </c>
      <c r="C1041" s="188" t="s">
        <v>2072</v>
      </c>
      <c r="F1041" s="188" t="s">
        <v>1923</v>
      </c>
      <c r="G1041" s="188" t="s">
        <v>34</v>
      </c>
      <c r="H1041" s="188" t="s">
        <v>660</v>
      </c>
      <c r="I1041" s="188" t="s">
        <v>64</v>
      </c>
      <c r="J1041" s="188" t="s">
        <v>194</v>
      </c>
      <c r="K1041" s="188" t="s">
        <v>139</v>
      </c>
      <c r="L1041" s="189" t="s">
        <v>666</v>
      </c>
      <c r="M1041" s="188" t="s">
        <v>40</v>
      </c>
      <c r="N1041" s="188" t="s">
        <v>60</v>
      </c>
      <c r="O1041" s="188" t="s">
        <v>34</v>
      </c>
      <c r="P1041" s="188" t="s">
        <v>34</v>
      </c>
      <c r="Q1041" s="188">
        <v>1</v>
      </c>
      <c r="V1041" s="190">
        <v>34.46</v>
      </c>
      <c r="W1041" s="190">
        <v>71.39</v>
      </c>
      <c r="Z1041" s="188">
        <v>1000</v>
      </c>
      <c r="AA1041" s="188" t="s">
        <v>2058</v>
      </c>
      <c r="AB1041" s="188">
        <v>9</v>
      </c>
      <c r="AC1041" s="187" t="s">
        <v>45</v>
      </c>
      <c r="AD1041" s="187"/>
      <c r="AG1041" s="188" t="s">
        <v>42</v>
      </c>
      <c r="AH1041" s="188" t="s">
        <v>34</v>
      </c>
      <c r="AI1041" s="192" t="s">
        <v>34</v>
      </c>
      <c r="AN1041" s="188" t="s">
        <v>4391</v>
      </c>
      <c r="AO1041" s="188" t="s">
        <v>662</v>
      </c>
      <c r="AQ1041" s="216" t="s">
        <v>553</v>
      </c>
      <c r="AT1041" s="188" t="s">
        <v>49</v>
      </c>
      <c r="AV1041" s="187" t="e">
        <f t="shared" si="10"/>
        <v>#N/A</v>
      </c>
      <c r="AW1041" s="188">
        <v>0</v>
      </c>
      <c r="AX1041" s="188">
        <v>0</v>
      </c>
      <c r="AY1041" s="188" t="e">
        <f>VLOOKUP(B1041,#REF!,1,0)</f>
        <v>#REF!</v>
      </c>
    </row>
    <row r="1042" spans="1:51">
      <c r="A1042" s="187" t="str">
        <f>VLOOKUP(B1042,'Item in worksheet'!J:J,1,0)</f>
        <v>UH10-2411</v>
      </c>
      <c r="B1042" s="188" t="s">
        <v>1626</v>
      </c>
      <c r="C1042" s="188" t="s">
        <v>2072</v>
      </c>
      <c r="F1042" s="188" t="s">
        <v>1923</v>
      </c>
      <c r="G1042" s="188" t="s">
        <v>34</v>
      </c>
      <c r="H1042" s="188" t="s">
        <v>660</v>
      </c>
      <c r="I1042" s="188" t="s">
        <v>64</v>
      </c>
      <c r="J1042" s="188" t="s">
        <v>194</v>
      </c>
      <c r="K1042" s="188" t="s">
        <v>139</v>
      </c>
      <c r="L1042" s="189" t="s">
        <v>666</v>
      </c>
      <c r="M1042" s="188" t="s">
        <v>40</v>
      </c>
      <c r="N1042" s="188" t="s">
        <v>60</v>
      </c>
      <c r="O1042" s="188" t="s">
        <v>34</v>
      </c>
      <c r="P1042" s="188" t="s">
        <v>34</v>
      </c>
      <c r="Q1042" s="188">
        <v>1</v>
      </c>
      <c r="V1042" s="190">
        <v>34.46</v>
      </c>
      <c r="W1042" s="190">
        <v>71.39</v>
      </c>
      <c r="Z1042" s="188">
        <v>1000</v>
      </c>
      <c r="AA1042" s="188" t="s">
        <v>2058</v>
      </c>
      <c r="AB1042" s="188">
        <v>9</v>
      </c>
      <c r="AC1042" s="187" t="s">
        <v>53</v>
      </c>
      <c r="AD1042" s="187"/>
      <c r="AG1042" s="188" t="s">
        <v>42</v>
      </c>
      <c r="AH1042" s="188" t="s">
        <v>34</v>
      </c>
      <c r="AI1042" s="192" t="s">
        <v>34</v>
      </c>
      <c r="AN1042" s="188" t="s">
        <v>4391</v>
      </c>
      <c r="AO1042" s="188" t="s">
        <v>662</v>
      </c>
      <c r="AQ1042" s="216" t="s">
        <v>553</v>
      </c>
      <c r="AT1042" s="188" t="s">
        <v>49</v>
      </c>
      <c r="AV1042" s="187" t="e">
        <f t="shared" si="10"/>
        <v>#N/A</v>
      </c>
      <c r="AW1042" s="188">
        <v>0</v>
      </c>
      <c r="AX1042" s="188">
        <v>0</v>
      </c>
      <c r="AY1042" s="188" t="e">
        <f>VLOOKUP(B1042,#REF!,1,0)</f>
        <v>#REF!</v>
      </c>
    </row>
    <row r="1043" spans="1:51">
      <c r="A1043" s="187" t="str">
        <f>VLOOKUP(B1043,'Item in worksheet'!J:J,1,0)</f>
        <v>UH12-2412</v>
      </c>
      <c r="B1043" s="188" t="s">
        <v>1627</v>
      </c>
      <c r="C1043" s="188" t="s">
        <v>2072</v>
      </c>
      <c r="F1043" s="188" t="s">
        <v>1923</v>
      </c>
      <c r="G1043" s="188" t="s">
        <v>34</v>
      </c>
      <c r="H1043" s="188" t="s">
        <v>660</v>
      </c>
      <c r="I1043" s="188" t="s">
        <v>64</v>
      </c>
      <c r="J1043" s="188" t="s">
        <v>194</v>
      </c>
      <c r="K1043" s="188" t="s">
        <v>139</v>
      </c>
      <c r="L1043" s="189" t="s">
        <v>666</v>
      </c>
      <c r="M1043" s="188" t="s">
        <v>40</v>
      </c>
      <c r="N1043" s="188" t="s">
        <v>60</v>
      </c>
      <c r="O1043" s="188" t="s">
        <v>34</v>
      </c>
      <c r="P1043" s="188" t="s">
        <v>34</v>
      </c>
      <c r="Q1043" s="188">
        <v>1</v>
      </c>
      <c r="V1043" s="190">
        <v>34.46</v>
      </c>
      <c r="W1043" s="190">
        <v>71.39</v>
      </c>
      <c r="Z1043" s="188">
        <v>1000</v>
      </c>
      <c r="AA1043" s="188" t="s">
        <v>2058</v>
      </c>
      <c r="AB1043" s="188">
        <v>9</v>
      </c>
      <c r="AC1043" s="187" t="s">
        <v>1898</v>
      </c>
      <c r="AD1043" s="187"/>
      <c r="AG1043" s="188" t="s">
        <v>42</v>
      </c>
      <c r="AH1043" s="188" t="s">
        <v>34</v>
      </c>
      <c r="AI1043" s="192" t="s">
        <v>34</v>
      </c>
      <c r="AN1043" s="188" t="s">
        <v>4391</v>
      </c>
      <c r="AO1043" s="188" t="s">
        <v>662</v>
      </c>
      <c r="AQ1043" s="216" t="s">
        <v>553</v>
      </c>
      <c r="AT1043" s="188" t="s">
        <v>49</v>
      </c>
      <c r="AV1043" s="187" t="e">
        <f t="shared" si="10"/>
        <v>#N/A</v>
      </c>
      <c r="AW1043" s="188">
        <v>0</v>
      </c>
      <c r="AX1043" s="188">
        <v>0</v>
      </c>
      <c r="AY1043" s="188" t="e">
        <f>VLOOKUP(B1043,#REF!,1,0)</f>
        <v>#REF!</v>
      </c>
    </row>
    <row r="1044" spans="1:51">
      <c r="A1044" s="187" t="str">
        <f>VLOOKUP(B1044,'Item in worksheet'!J:J,1,0)</f>
        <v>UH12-2413</v>
      </c>
      <c r="B1044" s="188" t="s">
        <v>1628</v>
      </c>
      <c r="C1044" s="188" t="s">
        <v>2072</v>
      </c>
      <c r="F1044" s="188" t="s">
        <v>1923</v>
      </c>
      <c r="G1044" s="188" t="s">
        <v>34</v>
      </c>
      <c r="H1044" s="188" t="s">
        <v>660</v>
      </c>
      <c r="I1044" s="188" t="s">
        <v>64</v>
      </c>
      <c r="J1044" s="188" t="s">
        <v>194</v>
      </c>
      <c r="K1044" s="188" t="s">
        <v>139</v>
      </c>
      <c r="L1044" s="189" t="s">
        <v>666</v>
      </c>
      <c r="M1044" s="188" t="s">
        <v>40</v>
      </c>
      <c r="N1044" s="188" t="s">
        <v>60</v>
      </c>
      <c r="O1044" s="188" t="s">
        <v>34</v>
      </c>
      <c r="P1044" s="188" t="s">
        <v>34</v>
      </c>
      <c r="Q1044" s="188">
        <v>1</v>
      </c>
      <c r="V1044" s="190">
        <v>34.46</v>
      </c>
      <c r="W1044" s="190">
        <v>71.39</v>
      </c>
      <c r="Z1044" s="188">
        <v>1000</v>
      </c>
      <c r="AA1044" s="188" t="s">
        <v>2058</v>
      </c>
      <c r="AB1044" s="188">
        <v>9</v>
      </c>
      <c r="AC1044" s="187" t="s">
        <v>1899</v>
      </c>
      <c r="AD1044" s="187"/>
      <c r="AG1044" s="188" t="s">
        <v>42</v>
      </c>
      <c r="AH1044" s="188" t="s">
        <v>34</v>
      </c>
      <c r="AI1044" s="192" t="s">
        <v>34</v>
      </c>
      <c r="AN1044" s="188" t="s">
        <v>4391</v>
      </c>
      <c r="AO1044" s="188" t="s">
        <v>662</v>
      </c>
      <c r="AQ1044" s="216" t="s">
        <v>553</v>
      </c>
      <c r="AT1044" s="188" t="s">
        <v>49</v>
      </c>
      <c r="AV1044" s="187" t="e">
        <f t="shared" si="10"/>
        <v>#N/A</v>
      </c>
      <c r="AW1044" s="188">
        <v>0</v>
      </c>
      <c r="AX1044" s="188">
        <v>0</v>
      </c>
      <c r="AY1044" s="188" t="e">
        <f>VLOOKUP(B1044,#REF!,1,0)</f>
        <v>#REF!</v>
      </c>
    </row>
    <row r="1045" spans="1:51">
      <c r="A1045" s="187" t="str">
        <f>VLOOKUP(B1045,'Item in worksheet'!J:J,1,0)</f>
        <v>UH10-2414</v>
      </c>
      <c r="B1045" s="188" t="s">
        <v>1629</v>
      </c>
      <c r="C1045" s="188" t="s">
        <v>2073</v>
      </c>
      <c r="F1045" s="188" t="s">
        <v>1923</v>
      </c>
      <c r="G1045" s="188" t="s">
        <v>34</v>
      </c>
      <c r="H1045" s="188" t="s">
        <v>660</v>
      </c>
      <c r="I1045" s="188" t="s">
        <v>64</v>
      </c>
      <c r="J1045" s="188" t="s">
        <v>194</v>
      </c>
      <c r="K1045" s="188" t="s">
        <v>139</v>
      </c>
      <c r="L1045" s="189" t="s">
        <v>666</v>
      </c>
      <c r="M1045" s="188" t="s">
        <v>40</v>
      </c>
      <c r="N1045" s="188" t="s">
        <v>60</v>
      </c>
      <c r="O1045" s="188" t="s">
        <v>34</v>
      </c>
      <c r="P1045" s="188" t="s">
        <v>34</v>
      </c>
      <c r="Q1045" s="188">
        <v>1</v>
      </c>
      <c r="V1045" s="190">
        <v>34.46</v>
      </c>
      <c r="W1045" s="190">
        <v>71.39</v>
      </c>
      <c r="Z1045" s="188">
        <v>1000</v>
      </c>
      <c r="AA1045" s="188" t="s">
        <v>2058</v>
      </c>
      <c r="AB1045" s="188">
        <v>9</v>
      </c>
      <c r="AC1045" s="187" t="s">
        <v>45</v>
      </c>
      <c r="AD1045" s="187"/>
      <c r="AG1045" s="188" t="s">
        <v>42</v>
      </c>
      <c r="AH1045" s="188" t="s">
        <v>34</v>
      </c>
      <c r="AI1045" s="192" t="s">
        <v>34</v>
      </c>
      <c r="AN1045" s="188" t="s">
        <v>4391</v>
      </c>
      <c r="AO1045" s="188" t="s">
        <v>662</v>
      </c>
      <c r="AQ1045" s="216" t="s">
        <v>553</v>
      </c>
      <c r="AT1045" s="188" t="s">
        <v>49</v>
      </c>
      <c r="AV1045" s="187" t="e">
        <f t="shared" si="10"/>
        <v>#N/A</v>
      </c>
      <c r="AW1045" s="188">
        <v>0</v>
      </c>
      <c r="AX1045" s="188">
        <v>0</v>
      </c>
      <c r="AY1045" s="188" t="e">
        <f>VLOOKUP(B1045,#REF!,1,0)</f>
        <v>#REF!</v>
      </c>
    </row>
    <row r="1046" spans="1:51">
      <c r="A1046" s="187" t="str">
        <f>VLOOKUP(B1046,'Item in worksheet'!J:J,1,0)</f>
        <v>UH10-2415</v>
      </c>
      <c r="B1046" s="188" t="s">
        <v>1630</v>
      </c>
      <c r="C1046" s="188" t="s">
        <v>2073</v>
      </c>
      <c r="F1046" s="188" t="s">
        <v>1923</v>
      </c>
      <c r="G1046" s="188" t="s">
        <v>34</v>
      </c>
      <c r="H1046" s="188" t="s">
        <v>660</v>
      </c>
      <c r="I1046" s="188" t="s">
        <v>64</v>
      </c>
      <c r="J1046" s="188" t="s">
        <v>194</v>
      </c>
      <c r="K1046" s="188" t="s">
        <v>139</v>
      </c>
      <c r="L1046" s="189" t="s">
        <v>666</v>
      </c>
      <c r="M1046" s="188" t="s">
        <v>40</v>
      </c>
      <c r="N1046" s="188" t="s">
        <v>60</v>
      </c>
      <c r="O1046" s="188" t="s">
        <v>34</v>
      </c>
      <c r="P1046" s="188" t="s">
        <v>34</v>
      </c>
      <c r="Q1046" s="188">
        <v>1</v>
      </c>
      <c r="V1046" s="190">
        <v>34.46</v>
      </c>
      <c r="W1046" s="190">
        <v>71.39</v>
      </c>
      <c r="Z1046" s="188">
        <v>1000</v>
      </c>
      <c r="AA1046" s="188" t="s">
        <v>2058</v>
      </c>
      <c r="AB1046" s="188">
        <v>9</v>
      </c>
      <c r="AC1046" s="187" t="s">
        <v>53</v>
      </c>
      <c r="AD1046" s="187"/>
      <c r="AG1046" s="188" t="s">
        <v>42</v>
      </c>
      <c r="AH1046" s="188" t="s">
        <v>34</v>
      </c>
      <c r="AI1046" s="192" t="s">
        <v>34</v>
      </c>
      <c r="AN1046" s="188" t="s">
        <v>4391</v>
      </c>
      <c r="AO1046" s="188" t="s">
        <v>662</v>
      </c>
      <c r="AQ1046" s="216" t="s">
        <v>553</v>
      </c>
      <c r="AT1046" s="188" t="s">
        <v>49</v>
      </c>
      <c r="AV1046" s="187" t="e">
        <f t="shared" si="10"/>
        <v>#N/A</v>
      </c>
      <c r="AW1046" s="188">
        <v>0</v>
      </c>
      <c r="AX1046" s="188">
        <v>0</v>
      </c>
      <c r="AY1046" s="188" t="e">
        <f>VLOOKUP(B1046,#REF!,1,0)</f>
        <v>#REF!</v>
      </c>
    </row>
    <row r="1047" spans="1:51">
      <c r="A1047" s="187" t="str">
        <f>VLOOKUP(B1047,'Item in worksheet'!J:J,1,0)</f>
        <v>UH12-2416</v>
      </c>
      <c r="B1047" s="188" t="s">
        <v>1631</v>
      </c>
      <c r="C1047" s="188" t="s">
        <v>2073</v>
      </c>
      <c r="F1047" s="188" t="s">
        <v>1923</v>
      </c>
      <c r="G1047" s="188" t="s">
        <v>34</v>
      </c>
      <c r="H1047" s="188" t="s">
        <v>660</v>
      </c>
      <c r="I1047" s="188" t="s">
        <v>64</v>
      </c>
      <c r="J1047" s="188" t="s">
        <v>194</v>
      </c>
      <c r="K1047" s="188" t="s">
        <v>139</v>
      </c>
      <c r="L1047" s="189" t="s">
        <v>666</v>
      </c>
      <c r="M1047" s="188" t="s">
        <v>40</v>
      </c>
      <c r="N1047" s="188" t="s">
        <v>60</v>
      </c>
      <c r="O1047" s="188" t="s">
        <v>34</v>
      </c>
      <c r="P1047" s="188" t="s">
        <v>34</v>
      </c>
      <c r="Q1047" s="188">
        <v>1</v>
      </c>
      <c r="V1047" s="190">
        <v>34.46</v>
      </c>
      <c r="W1047" s="190">
        <v>71.39</v>
      </c>
      <c r="Z1047" s="188">
        <v>1000</v>
      </c>
      <c r="AA1047" s="188" t="s">
        <v>2058</v>
      </c>
      <c r="AB1047" s="188">
        <v>9</v>
      </c>
      <c r="AC1047" s="187" t="s">
        <v>1898</v>
      </c>
      <c r="AD1047" s="187"/>
      <c r="AG1047" s="188" t="s">
        <v>42</v>
      </c>
      <c r="AH1047" s="188" t="s">
        <v>34</v>
      </c>
      <c r="AI1047" s="192" t="s">
        <v>34</v>
      </c>
      <c r="AN1047" s="188" t="s">
        <v>4391</v>
      </c>
      <c r="AO1047" s="188" t="s">
        <v>662</v>
      </c>
      <c r="AQ1047" s="216" t="s">
        <v>553</v>
      </c>
      <c r="AT1047" s="188" t="s">
        <v>49</v>
      </c>
      <c r="AV1047" s="187" t="e">
        <f t="shared" si="10"/>
        <v>#N/A</v>
      </c>
      <c r="AW1047" s="188">
        <v>0</v>
      </c>
      <c r="AX1047" s="188">
        <v>0</v>
      </c>
      <c r="AY1047" s="188" t="e">
        <f>VLOOKUP(B1047,#REF!,1,0)</f>
        <v>#REF!</v>
      </c>
    </row>
    <row r="1048" spans="1:51">
      <c r="A1048" s="187" t="str">
        <f>VLOOKUP(B1048,'Item in worksheet'!J:J,1,0)</f>
        <v>UH12-2417</v>
      </c>
      <c r="B1048" s="188" t="s">
        <v>1632</v>
      </c>
      <c r="C1048" s="188" t="s">
        <v>2073</v>
      </c>
      <c r="F1048" s="188" t="s">
        <v>1923</v>
      </c>
      <c r="G1048" s="188" t="s">
        <v>34</v>
      </c>
      <c r="H1048" s="188" t="s">
        <v>660</v>
      </c>
      <c r="I1048" s="188" t="s">
        <v>64</v>
      </c>
      <c r="J1048" s="188" t="s">
        <v>194</v>
      </c>
      <c r="K1048" s="188" t="s">
        <v>139</v>
      </c>
      <c r="L1048" s="189" t="s">
        <v>666</v>
      </c>
      <c r="M1048" s="188" t="s">
        <v>40</v>
      </c>
      <c r="N1048" s="188" t="s">
        <v>60</v>
      </c>
      <c r="O1048" s="188" t="s">
        <v>34</v>
      </c>
      <c r="P1048" s="188" t="s">
        <v>34</v>
      </c>
      <c r="Q1048" s="188">
        <v>1</v>
      </c>
      <c r="V1048" s="190">
        <v>34.46</v>
      </c>
      <c r="W1048" s="190">
        <v>71.39</v>
      </c>
      <c r="Z1048" s="188">
        <v>1000</v>
      </c>
      <c r="AA1048" s="188" t="s">
        <v>2058</v>
      </c>
      <c r="AB1048" s="188">
        <v>9</v>
      </c>
      <c r="AC1048" s="187" t="s">
        <v>1899</v>
      </c>
      <c r="AD1048" s="187"/>
      <c r="AG1048" s="188" t="s">
        <v>42</v>
      </c>
      <c r="AH1048" s="188" t="s">
        <v>34</v>
      </c>
      <c r="AI1048" s="192" t="s">
        <v>34</v>
      </c>
      <c r="AN1048" s="188" t="s">
        <v>4391</v>
      </c>
      <c r="AO1048" s="188" t="s">
        <v>662</v>
      </c>
      <c r="AQ1048" s="216" t="s">
        <v>553</v>
      </c>
      <c r="AT1048" s="188" t="s">
        <v>49</v>
      </c>
      <c r="AV1048" s="187" t="e">
        <f t="shared" si="10"/>
        <v>#N/A</v>
      </c>
      <c r="AW1048" s="188">
        <v>0</v>
      </c>
      <c r="AX1048" s="188">
        <v>0</v>
      </c>
      <c r="AY1048" s="188" t="e">
        <f>VLOOKUP(B1048,#REF!,1,0)</f>
        <v>#REF!</v>
      </c>
    </row>
    <row r="1049" spans="1:51">
      <c r="A1049" s="187" t="str">
        <f>VLOOKUP(B1049,'Item in worksheet'!J:J,1,0)</f>
        <v>UHK10-0184</v>
      </c>
      <c r="B1049" s="188" t="s">
        <v>1635</v>
      </c>
      <c r="C1049" s="188" t="s">
        <v>2074</v>
      </c>
      <c r="F1049" s="188" t="s">
        <v>2530</v>
      </c>
      <c r="L1049" s="189"/>
      <c r="N1049" s="188" t="s">
        <v>60</v>
      </c>
      <c r="O1049" s="188" t="s">
        <v>34</v>
      </c>
      <c r="P1049" s="188" t="s">
        <v>34</v>
      </c>
      <c r="Q1049" s="188">
        <v>1</v>
      </c>
      <c r="V1049" s="190">
        <v>34.25</v>
      </c>
      <c r="W1049" s="190">
        <v>81.09</v>
      </c>
      <c r="Z1049" s="188">
        <v>600</v>
      </c>
      <c r="AA1049" s="188" t="s">
        <v>44</v>
      </c>
      <c r="AB1049" s="188">
        <v>9</v>
      </c>
      <c r="AC1049" s="187" t="s">
        <v>2113</v>
      </c>
      <c r="AD1049" s="187"/>
      <c r="AG1049" s="188" t="s">
        <v>42</v>
      </c>
      <c r="AH1049" s="188" t="s">
        <v>34</v>
      </c>
      <c r="AI1049" s="192" t="s">
        <v>34</v>
      </c>
      <c r="AN1049" s="188" t="s">
        <v>4391</v>
      </c>
      <c r="AO1049" s="188" t="s">
        <v>662</v>
      </c>
      <c r="AQ1049" s="216" t="s">
        <v>2068</v>
      </c>
      <c r="AT1049" s="188" t="s">
        <v>49</v>
      </c>
      <c r="AV1049" s="187" t="e">
        <f t="shared" si="10"/>
        <v>#N/A</v>
      </c>
      <c r="AW1049" s="188">
        <v>0</v>
      </c>
      <c r="AX1049" s="188">
        <v>0</v>
      </c>
      <c r="AY1049" s="188" t="e">
        <f>VLOOKUP(B1049,#REF!,1,0)</f>
        <v>#REF!</v>
      </c>
    </row>
    <row r="1050" spans="1:51">
      <c r="A1050" s="187" t="str">
        <f>VLOOKUP(B1050,'Item in worksheet'!J:J,1,0)</f>
        <v>UHK10-0185</v>
      </c>
      <c r="B1050" s="188" t="s">
        <v>1636</v>
      </c>
      <c r="C1050" s="188" t="s">
        <v>2074</v>
      </c>
      <c r="F1050" s="188" t="s">
        <v>2530</v>
      </c>
      <c r="L1050" s="189"/>
      <c r="N1050" s="188" t="s">
        <v>60</v>
      </c>
      <c r="O1050" s="188" t="s">
        <v>34</v>
      </c>
      <c r="P1050" s="188" t="s">
        <v>34</v>
      </c>
      <c r="Q1050" s="188">
        <v>1</v>
      </c>
      <c r="V1050" s="190">
        <v>34.25</v>
      </c>
      <c r="W1050" s="190">
        <v>81.09</v>
      </c>
      <c r="Z1050" s="188">
        <v>600</v>
      </c>
      <c r="AA1050" s="188" t="s">
        <v>44</v>
      </c>
      <c r="AB1050" s="188">
        <v>9</v>
      </c>
      <c r="AC1050" s="187" t="s">
        <v>2114</v>
      </c>
      <c r="AD1050" s="187"/>
      <c r="AG1050" s="188" t="s">
        <v>42</v>
      </c>
      <c r="AH1050" s="188" t="s">
        <v>34</v>
      </c>
      <c r="AI1050" s="192" t="s">
        <v>34</v>
      </c>
      <c r="AN1050" s="188" t="s">
        <v>4391</v>
      </c>
      <c r="AO1050" s="188" t="s">
        <v>662</v>
      </c>
      <c r="AQ1050" s="216" t="s">
        <v>2068</v>
      </c>
      <c r="AT1050" s="188" t="s">
        <v>49</v>
      </c>
      <c r="AV1050" s="187" t="e">
        <f t="shared" si="10"/>
        <v>#N/A</v>
      </c>
      <c r="AW1050" s="188">
        <v>0</v>
      </c>
      <c r="AX1050" s="188">
        <v>0</v>
      </c>
      <c r="AY1050" s="188" t="e">
        <f>VLOOKUP(B1050,#REF!,1,0)</f>
        <v>#REF!</v>
      </c>
    </row>
    <row r="1051" spans="1:51">
      <c r="A1051" s="187" t="str">
        <f>VLOOKUP(B1051,'Item in worksheet'!J:J,1,0)</f>
        <v>UHK13-0186</v>
      </c>
      <c r="B1051" s="188" t="s">
        <v>1637</v>
      </c>
      <c r="C1051" s="188" t="s">
        <v>2074</v>
      </c>
      <c r="F1051" s="188" t="s">
        <v>2530</v>
      </c>
      <c r="L1051" s="189"/>
      <c r="N1051" s="188" t="s">
        <v>60</v>
      </c>
      <c r="O1051" s="188" t="s">
        <v>34</v>
      </c>
      <c r="P1051" s="188" t="s">
        <v>34</v>
      </c>
      <c r="Q1051" s="188">
        <v>1</v>
      </c>
      <c r="V1051" s="190">
        <v>34.25</v>
      </c>
      <c r="W1051" s="190">
        <v>81.09</v>
      </c>
      <c r="Z1051" s="188">
        <v>600</v>
      </c>
      <c r="AA1051" s="188" t="s">
        <v>44</v>
      </c>
      <c r="AB1051" s="188">
        <v>9</v>
      </c>
      <c r="AC1051" s="187" t="s">
        <v>2117</v>
      </c>
      <c r="AD1051" s="187"/>
      <c r="AG1051" s="188" t="s">
        <v>42</v>
      </c>
      <c r="AH1051" s="188" t="s">
        <v>34</v>
      </c>
      <c r="AI1051" s="192" t="s">
        <v>34</v>
      </c>
      <c r="AN1051" s="188" t="s">
        <v>4391</v>
      </c>
      <c r="AO1051" s="188" t="s">
        <v>662</v>
      </c>
      <c r="AQ1051" s="216" t="s">
        <v>2068</v>
      </c>
      <c r="AT1051" s="188" t="s">
        <v>49</v>
      </c>
      <c r="AV1051" s="187" t="e">
        <f t="shared" si="10"/>
        <v>#N/A</v>
      </c>
      <c r="AW1051" s="188">
        <v>0</v>
      </c>
      <c r="AX1051" s="188">
        <v>0</v>
      </c>
      <c r="AY1051" s="188" t="e">
        <f>VLOOKUP(B1051,#REF!,1,0)</f>
        <v>#REF!</v>
      </c>
    </row>
    <row r="1052" spans="1:51">
      <c r="A1052" s="187" t="str">
        <f>VLOOKUP(B1052,'Item in worksheet'!J:J,1,0)</f>
        <v>UHK13-0187</v>
      </c>
      <c r="B1052" s="188" t="s">
        <v>1638</v>
      </c>
      <c r="C1052" s="188" t="s">
        <v>2074</v>
      </c>
      <c r="F1052" s="188" t="s">
        <v>2530</v>
      </c>
      <c r="L1052" s="189"/>
      <c r="N1052" s="188" t="s">
        <v>60</v>
      </c>
      <c r="O1052" s="188" t="s">
        <v>34</v>
      </c>
      <c r="P1052" s="188" t="s">
        <v>34</v>
      </c>
      <c r="Q1052" s="188">
        <v>1</v>
      </c>
      <c r="V1052" s="190">
        <v>34.25</v>
      </c>
      <c r="W1052" s="190">
        <v>81.09</v>
      </c>
      <c r="Z1052" s="188">
        <v>600</v>
      </c>
      <c r="AA1052" s="188" t="s">
        <v>44</v>
      </c>
      <c r="AB1052" s="188">
        <v>9</v>
      </c>
      <c r="AC1052" s="187" t="s">
        <v>2118</v>
      </c>
      <c r="AD1052" s="187"/>
      <c r="AG1052" s="188" t="s">
        <v>42</v>
      </c>
      <c r="AH1052" s="188" t="s">
        <v>34</v>
      </c>
      <c r="AI1052" s="192" t="s">
        <v>34</v>
      </c>
      <c r="AN1052" s="188" t="s">
        <v>4391</v>
      </c>
      <c r="AO1052" s="188" t="s">
        <v>662</v>
      </c>
      <c r="AQ1052" s="216" t="s">
        <v>2068</v>
      </c>
      <c r="AT1052" s="188" t="s">
        <v>49</v>
      </c>
      <c r="AV1052" s="187" t="e">
        <f t="shared" si="10"/>
        <v>#N/A</v>
      </c>
      <c r="AW1052" s="188">
        <v>0</v>
      </c>
      <c r="AX1052" s="188">
        <v>0</v>
      </c>
      <c r="AY1052" s="188" t="e">
        <f>VLOOKUP(B1052,#REF!,1,0)</f>
        <v>#REF!</v>
      </c>
    </row>
    <row r="1053" spans="1:51">
      <c r="A1053" s="187" t="str">
        <f>VLOOKUP(B1053,'Item in worksheet'!J:J,1,0)</f>
        <v>UH10-2430</v>
      </c>
      <c r="B1053" s="188" t="s">
        <v>1640</v>
      </c>
      <c r="C1053" s="188" t="s">
        <v>2075</v>
      </c>
      <c r="F1053" s="188" t="s">
        <v>1923</v>
      </c>
      <c r="G1053" s="188" t="s">
        <v>34</v>
      </c>
      <c r="H1053" s="188" t="s">
        <v>660</v>
      </c>
      <c r="I1053" s="188" t="s">
        <v>64</v>
      </c>
      <c r="J1053" s="188" t="s">
        <v>194</v>
      </c>
      <c r="K1053" s="188" t="s">
        <v>139</v>
      </c>
      <c r="L1053" s="189" t="s">
        <v>666</v>
      </c>
      <c r="M1053" s="188" t="s">
        <v>40</v>
      </c>
      <c r="N1053" s="188" t="s">
        <v>60</v>
      </c>
      <c r="O1053" s="188" t="s">
        <v>34</v>
      </c>
      <c r="P1053" s="188" t="s">
        <v>34</v>
      </c>
      <c r="Q1053" s="188">
        <v>1</v>
      </c>
      <c r="V1053" s="190">
        <v>34.46</v>
      </c>
      <c r="W1053" s="190">
        <v>71.39</v>
      </c>
      <c r="Z1053" s="188">
        <v>800</v>
      </c>
      <c r="AA1053" s="188" t="s">
        <v>2058</v>
      </c>
      <c r="AB1053" s="188">
        <v>9</v>
      </c>
      <c r="AC1053" s="187" t="s">
        <v>45</v>
      </c>
      <c r="AD1053" s="187"/>
      <c r="AG1053" s="188" t="s">
        <v>42</v>
      </c>
      <c r="AH1053" s="188" t="s">
        <v>34</v>
      </c>
      <c r="AI1053" s="192" t="s">
        <v>34</v>
      </c>
      <c r="AN1053" s="188" t="s">
        <v>4391</v>
      </c>
      <c r="AO1053" s="188" t="s">
        <v>662</v>
      </c>
      <c r="AQ1053" s="216" t="s">
        <v>2076</v>
      </c>
      <c r="AT1053" s="188" t="s">
        <v>49</v>
      </c>
      <c r="AV1053" s="187" t="e">
        <f t="shared" si="10"/>
        <v>#N/A</v>
      </c>
      <c r="AW1053" s="188">
        <v>0</v>
      </c>
      <c r="AX1053" s="188">
        <v>0</v>
      </c>
      <c r="AY1053" s="188" t="e">
        <f>VLOOKUP(B1053,#REF!,1,0)</f>
        <v>#REF!</v>
      </c>
    </row>
    <row r="1054" spans="1:51">
      <c r="A1054" s="187" t="str">
        <f>VLOOKUP(B1054,'Item in worksheet'!J:J,1,0)</f>
        <v>UH10-2431</v>
      </c>
      <c r="B1054" s="188" t="s">
        <v>1641</v>
      </c>
      <c r="C1054" s="188" t="s">
        <v>2075</v>
      </c>
      <c r="F1054" s="188" t="s">
        <v>1923</v>
      </c>
      <c r="G1054" s="188" t="s">
        <v>34</v>
      </c>
      <c r="H1054" s="188" t="s">
        <v>660</v>
      </c>
      <c r="I1054" s="188" t="s">
        <v>64</v>
      </c>
      <c r="J1054" s="188" t="s">
        <v>194</v>
      </c>
      <c r="K1054" s="188" t="s">
        <v>139</v>
      </c>
      <c r="L1054" s="189" t="s">
        <v>666</v>
      </c>
      <c r="M1054" s="188" t="s">
        <v>40</v>
      </c>
      <c r="N1054" s="188" t="s">
        <v>60</v>
      </c>
      <c r="O1054" s="188" t="s">
        <v>34</v>
      </c>
      <c r="P1054" s="188" t="s">
        <v>34</v>
      </c>
      <c r="Q1054" s="188">
        <v>1</v>
      </c>
      <c r="V1054" s="190">
        <v>34.46</v>
      </c>
      <c r="W1054" s="190">
        <v>71.39</v>
      </c>
      <c r="Z1054" s="188">
        <v>800</v>
      </c>
      <c r="AA1054" s="188" t="s">
        <v>2058</v>
      </c>
      <c r="AB1054" s="188">
        <v>9</v>
      </c>
      <c r="AC1054" s="187" t="s">
        <v>53</v>
      </c>
      <c r="AD1054" s="187"/>
      <c r="AG1054" s="188" t="s">
        <v>42</v>
      </c>
      <c r="AH1054" s="188" t="s">
        <v>34</v>
      </c>
      <c r="AI1054" s="192" t="s">
        <v>34</v>
      </c>
      <c r="AN1054" s="188" t="s">
        <v>4391</v>
      </c>
      <c r="AO1054" s="188" t="s">
        <v>662</v>
      </c>
      <c r="AQ1054" s="216" t="s">
        <v>2077</v>
      </c>
      <c r="AT1054" s="188" t="s">
        <v>49</v>
      </c>
      <c r="AV1054" s="187" t="e">
        <f t="shared" si="10"/>
        <v>#N/A</v>
      </c>
      <c r="AW1054" s="188">
        <v>0</v>
      </c>
      <c r="AX1054" s="188">
        <v>0</v>
      </c>
      <c r="AY1054" s="188" t="e">
        <f>VLOOKUP(B1054,#REF!,1,0)</f>
        <v>#REF!</v>
      </c>
    </row>
    <row r="1055" spans="1:51">
      <c r="A1055" s="187" t="str">
        <f>VLOOKUP(B1055,'Item in worksheet'!J:J,1,0)</f>
        <v>UH12-2432</v>
      </c>
      <c r="B1055" s="188" t="s">
        <v>1643</v>
      </c>
      <c r="C1055" s="188" t="s">
        <v>2075</v>
      </c>
      <c r="F1055" s="188" t="s">
        <v>1923</v>
      </c>
      <c r="G1055" s="188" t="s">
        <v>34</v>
      </c>
      <c r="H1055" s="188" t="s">
        <v>660</v>
      </c>
      <c r="I1055" s="188" t="s">
        <v>64</v>
      </c>
      <c r="J1055" s="188" t="s">
        <v>194</v>
      </c>
      <c r="K1055" s="188" t="s">
        <v>139</v>
      </c>
      <c r="L1055" s="189" t="s">
        <v>666</v>
      </c>
      <c r="M1055" s="188" t="s">
        <v>40</v>
      </c>
      <c r="N1055" s="188" t="s">
        <v>60</v>
      </c>
      <c r="O1055" s="188" t="s">
        <v>34</v>
      </c>
      <c r="P1055" s="188" t="s">
        <v>34</v>
      </c>
      <c r="Q1055" s="188">
        <v>1</v>
      </c>
      <c r="V1055" s="190">
        <v>34.46</v>
      </c>
      <c r="W1055" s="190">
        <v>71.39</v>
      </c>
      <c r="Z1055" s="188">
        <v>800</v>
      </c>
      <c r="AA1055" s="188" t="s">
        <v>2058</v>
      </c>
      <c r="AB1055" s="188">
        <v>9</v>
      </c>
      <c r="AC1055" s="187" t="s">
        <v>1898</v>
      </c>
      <c r="AD1055" s="187"/>
      <c r="AG1055" s="188" t="s">
        <v>42</v>
      </c>
      <c r="AH1055" s="188" t="s">
        <v>34</v>
      </c>
      <c r="AI1055" s="192" t="s">
        <v>34</v>
      </c>
      <c r="AN1055" s="188" t="s">
        <v>4391</v>
      </c>
      <c r="AO1055" s="188" t="s">
        <v>662</v>
      </c>
      <c r="AQ1055" s="216" t="s">
        <v>2077</v>
      </c>
      <c r="AT1055" s="188" t="s">
        <v>49</v>
      </c>
      <c r="AV1055" s="187" t="e">
        <f t="shared" si="10"/>
        <v>#N/A</v>
      </c>
      <c r="AW1055" s="188">
        <v>0</v>
      </c>
      <c r="AX1055" s="188">
        <v>0</v>
      </c>
      <c r="AY1055" s="188" t="e">
        <f>VLOOKUP(B1055,#REF!,1,0)</f>
        <v>#REF!</v>
      </c>
    </row>
    <row r="1056" spans="1:51">
      <c r="A1056" s="187" t="str">
        <f>VLOOKUP(B1056,'Item in worksheet'!J:J,1,0)</f>
        <v>UH12-2433</v>
      </c>
      <c r="B1056" s="188" t="s">
        <v>1645</v>
      </c>
      <c r="C1056" s="188" t="s">
        <v>2075</v>
      </c>
      <c r="F1056" s="188" t="s">
        <v>1923</v>
      </c>
      <c r="G1056" s="188" t="s">
        <v>34</v>
      </c>
      <c r="H1056" s="188" t="s">
        <v>660</v>
      </c>
      <c r="I1056" s="188" t="s">
        <v>64</v>
      </c>
      <c r="J1056" s="188" t="s">
        <v>194</v>
      </c>
      <c r="K1056" s="188" t="s">
        <v>139</v>
      </c>
      <c r="L1056" s="189" t="s">
        <v>666</v>
      </c>
      <c r="M1056" s="188" t="s">
        <v>40</v>
      </c>
      <c r="N1056" s="188" t="s">
        <v>60</v>
      </c>
      <c r="O1056" s="188" t="s">
        <v>34</v>
      </c>
      <c r="P1056" s="188" t="s">
        <v>34</v>
      </c>
      <c r="Q1056" s="188">
        <v>1</v>
      </c>
      <c r="V1056" s="190">
        <v>34.46</v>
      </c>
      <c r="W1056" s="190">
        <v>71.39</v>
      </c>
      <c r="Z1056" s="188">
        <v>800</v>
      </c>
      <c r="AA1056" s="188" t="s">
        <v>2058</v>
      </c>
      <c r="AB1056" s="188">
        <v>9</v>
      </c>
      <c r="AC1056" s="187" t="s">
        <v>1899</v>
      </c>
      <c r="AD1056" s="187"/>
      <c r="AG1056" s="188" t="s">
        <v>42</v>
      </c>
      <c r="AH1056" s="188" t="s">
        <v>34</v>
      </c>
      <c r="AI1056" s="192" t="s">
        <v>34</v>
      </c>
      <c r="AN1056" s="188" t="s">
        <v>4391</v>
      </c>
      <c r="AO1056" s="188" t="s">
        <v>662</v>
      </c>
      <c r="AQ1056" s="216" t="s">
        <v>2078</v>
      </c>
      <c r="AT1056" s="188" t="s">
        <v>49</v>
      </c>
      <c r="AV1056" s="187" t="e">
        <f t="shared" si="10"/>
        <v>#N/A</v>
      </c>
      <c r="AW1056" s="188">
        <v>0</v>
      </c>
      <c r="AX1056" s="188">
        <v>0</v>
      </c>
      <c r="AY1056" s="188" t="e">
        <f>VLOOKUP(B1056,#REF!,1,0)</f>
        <v>#REF!</v>
      </c>
    </row>
    <row r="1057" spans="1:51">
      <c r="A1057" s="187" t="str">
        <f>VLOOKUP(B1057,'Item in worksheet'!J:J,1,0)</f>
        <v>UH10-2434</v>
      </c>
      <c r="B1057" s="188" t="s">
        <v>1647</v>
      </c>
      <c r="C1057" s="188" t="s">
        <v>2079</v>
      </c>
      <c r="F1057" s="188" t="s">
        <v>1923</v>
      </c>
      <c r="G1057" s="188" t="s">
        <v>34</v>
      </c>
      <c r="H1057" s="188" t="s">
        <v>660</v>
      </c>
      <c r="I1057" s="188" t="s">
        <v>64</v>
      </c>
      <c r="J1057" s="188" t="s">
        <v>194</v>
      </c>
      <c r="K1057" s="188" t="s">
        <v>139</v>
      </c>
      <c r="L1057" s="189" t="s">
        <v>666</v>
      </c>
      <c r="M1057" s="188" t="s">
        <v>40</v>
      </c>
      <c r="N1057" s="188" t="s">
        <v>60</v>
      </c>
      <c r="O1057" s="188" t="s">
        <v>34</v>
      </c>
      <c r="P1057" s="188" t="s">
        <v>34</v>
      </c>
      <c r="Q1057" s="188">
        <v>1</v>
      </c>
      <c r="V1057" s="190">
        <v>34.46</v>
      </c>
      <c r="W1057" s="190">
        <v>71.39</v>
      </c>
      <c r="Z1057" s="188">
        <v>800</v>
      </c>
      <c r="AA1057" s="188" t="s">
        <v>2058</v>
      </c>
      <c r="AB1057" s="188">
        <v>9</v>
      </c>
      <c r="AC1057" s="187" t="s">
        <v>45</v>
      </c>
      <c r="AD1057" s="187"/>
      <c r="AE1057" s="191">
        <v>8</v>
      </c>
      <c r="AG1057" s="188" t="s">
        <v>42</v>
      </c>
      <c r="AH1057" s="188" t="s">
        <v>2129</v>
      </c>
      <c r="AI1057" s="191">
        <v>2</v>
      </c>
      <c r="AJ1057" s="191"/>
      <c r="AN1057" s="188" t="s">
        <v>4391</v>
      </c>
      <c r="AO1057" s="188" t="s">
        <v>662</v>
      </c>
      <c r="AQ1057" s="216" t="s">
        <v>2078</v>
      </c>
      <c r="AT1057" s="188" t="s">
        <v>49</v>
      </c>
      <c r="AV1057" s="187" t="e">
        <f t="shared" si="10"/>
        <v>#N/A</v>
      </c>
      <c r="AW1057" s="188">
        <v>0</v>
      </c>
      <c r="AX1057" s="188">
        <v>0</v>
      </c>
      <c r="AY1057" s="188" t="e">
        <f>VLOOKUP(B1057,#REF!,1,0)</f>
        <v>#REF!</v>
      </c>
    </row>
    <row r="1058" spans="1:51">
      <c r="A1058" s="187" t="str">
        <f>VLOOKUP(B1058,'Item in worksheet'!J:J,1,0)</f>
        <v>UH10-2435</v>
      </c>
      <c r="B1058" s="188" t="s">
        <v>1648</v>
      </c>
      <c r="C1058" s="188" t="s">
        <v>2079</v>
      </c>
      <c r="F1058" s="188" t="s">
        <v>1923</v>
      </c>
      <c r="G1058" s="188" t="s">
        <v>34</v>
      </c>
      <c r="H1058" s="188" t="s">
        <v>660</v>
      </c>
      <c r="I1058" s="188" t="s">
        <v>64</v>
      </c>
      <c r="J1058" s="188" t="s">
        <v>194</v>
      </c>
      <c r="K1058" s="188" t="s">
        <v>139</v>
      </c>
      <c r="L1058" s="189" t="s">
        <v>666</v>
      </c>
      <c r="M1058" s="188" t="s">
        <v>40</v>
      </c>
      <c r="N1058" s="188" t="s">
        <v>60</v>
      </c>
      <c r="O1058" s="188" t="s">
        <v>34</v>
      </c>
      <c r="P1058" s="188" t="s">
        <v>34</v>
      </c>
      <c r="Q1058" s="188">
        <v>1</v>
      </c>
      <c r="V1058" s="190">
        <v>34.46</v>
      </c>
      <c r="W1058" s="190">
        <v>71.39</v>
      </c>
      <c r="Z1058" s="188">
        <v>800</v>
      </c>
      <c r="AA1058" s="188" t="s">
        <v>2058</v>
      </c>
      <c r="AB1058" s="188">
        <v>9</v>
      </c>
      <c r="AC1058" s="187" t="s">
        <v>53</v>
      </c>
      <c r="AD1058" s="187"/>
      <c r="AE1058" s="191">
        <v>7</v>
      </c>
      <c r="AG1058" s="188" t="s">
        <v>42</v>
      </c>
      <c r="AH1058" s="188" t="s">
        <v>2129</v>
      </c>
      <c r="AI1058" s="191">
        <v>2</v>
      </c>
      <c r="AJ1058" s="191"/>
      <c r="AN1058" s="188" t="s">
        <v>4391</v>
      </c>
      <c r="AO1058" s="188" t="s">
        <v>662</v>
      </c>
      <c r="AQ1058" s="216" t="s">
        <v>2078</v>
      </c>
      <c r="AT1058" s="188" t="s">
        <v>49</v>
      </c>
      <c r="AV1058" s="187" t="e">
        <f t="shared" si="10"/>
        <v>#N/A</v>
      </c>
      <c r="AW1058" s="188">
        <v>0</v>
      </c>
      <c r="AX1058" s="188">
        <v>0</v>
      </c>
      <c r="AY1058" s="188" t="e">
        <f>VLOOKUP(B1058,#REF!,1,0)</f>
        <v>#REF!</v>
      </c>
    </row>
    <row r="1059" spans="1:51">
      <c r="A1059" s="187" t="str">
        <f>VLOOKUP(B1059,'Item in worksheet'!J:J,1,0)</f>
        <v>UH12-2436</v>
      </c>
      <c r="B1059" s="188" t="s">
        <v>1649</v>
      </c>
      <c r="C1059" s="188" t="s">
        <v>2079</v>
      </c>
      <c r="F1059" s="188" t="s">
        <v>1923</v>
      </c>
      <c r="G1059" s="188" t="s">
        <v>34</v>
      </c>
      <c r="H1059" s="188" t="s">
        <v>660</v>
      </c>
      <c r="I1059" s="188" t="s">
        <v>64</v>
      </c>
      <c r="J1059" s="188" t="s">
        <v>194</v>
      </c>
      <c r="K1059" s="188" t="s">
        <v>139</v>
      </c>
      <c r="L1059" s="189" t="s">
        <v>666</v>
      </c>
      <c r="M1059" s="188" t="s">
        <v>40</v>
      </c>
      <c r="N1059" s="188" t="s">
        <v>60</v>
      </c>
      <c r="O1059" s="188" t="s">
        <v>34</v>
      </c>
      <c r="P1059" s="188" t="s">
        <v>34</v>
      </c>
      <c r="Q1059" s="188">
        <v>1</v>
      </c>
      <c r="V1059" s="190">
        <v>34.46</v>
      </c>
      <c r="W1059" s="190">
        <v>71.39</v>
      </c>
      <c r="Z1059" s="188">
        <v>800</v>
      </c>
      <c r="AA1059" s="188" t="s">
        <v>2058</v>
      </c>
      <c r="AB1059" s="188">
        <v>9</v>
      </c>
      <c r="AC1059" s="187" t="s">
        <v>1898</v>
      </c>
      <c r="AD1059" s="187"/>
      <c r="AE1059" s="191">
        <v>7</v>
      </c>
      <c r="AG1059" s="188" t="s">
        <v>42</v>
      </c>
      <c r="AH1059" s="188" t="s">
        <v>2129</v>
      </c>
      <c r="AI1059" s="191">
        <v>2</v>
      </c>
      <c r="AJ1059" s="191"/>
      <c r="AN1059" s="188" t="s">
        <v>4391</v>
      </c>
      <c r="AO1059" s="188" t="s">
        <v>662</v>
      </c>
      <c r="AQ1059" s="216" t="s">
        <v>2078</v>
      </c>
      <c r="AT1059" s="188" t="s">
        <v>49</v>
      </c>
      <c r="AV1059" s="187" t="e">
        <f t="shared" si="10"/>
        <v>#N/A</v>
      </c>
      <c r="AW1059" s="188">
        <v>0</v>
      </c>
      <c r="AX1059" s="188">
        <v>0</v>
      </c>
      <c r="AY1059" s="188" t="e">
        <f>VLOOKUP(B1059,#REF!,1,0)</f>
        <v>#REF!</v>
      </c>
    </row>
    <row r="1060" spans="1:51">
      <c r="A1060" s="187" t="str">
        <f>VLOOKUP(B1060,'Item in worksheet'!J:J,1,0)</f>
        <v>UH12-2437</v>
      </c>
      <c r="B1060" s="188" t="s">
        <v>1650</v>
      </c>
      <c r="C1060" s="188" t="s">
        <v>2079</v>
      </c>
      <c r="F1060" s="188" t="s">
        <v>1923</v>
      </c>
      <c r="G1060" s="188" t="s">
        <v>34</v>
      </c>
      <c r="H1060" s="188" t="s">
        <v>660</v>
      </c>
      <c r="I1060" s="188" t="s">
        <v>64</v>
      </c>
      <c r="J1060" s="188" t="s">
        <v>194</v>
      </c>
      <c r="K1060" s="188" t="s">
        <v>139</v>
      </c>
      <c r="L1060" s="189" t="s">
        <v>666</v>
      </c>
      <c r="M1060" s="188" t="s">
        <v>40</v>
      </c>
      <c r="N1060" s="188" t="s">
        <v>60</v>
      </c>
      <c r="O1060" s="188" t="s">
        <v>34</v>
      </c>
      <c r="P1060" s="188" t="s">
        <v>34</v>
      </c>
      <c r="Q1060" s="188">
        <v>1</v>
      </c>
      <c r="V1060" s="190">
        <v>34.46</v>
      </c>
      <c r="W1060" s="190">
        <v>71.39</v>
      </c>
      <c r="Z1060" s="188">
        <v>800</v>
      </c>
      <c r="AA1060" s="188" t="s">
        <v>2058</v>
      </c>
      <c r="AB1060" s="188">
        <v>9</v>
      </c>
      <c r="AC1060" s="187" t="s">
        <v>1899</v>
      </c>
      <c r="AD1060" s="187"/>
      <c r="AE1060" s="191">
        <v>5</v>
      </c>
      <c r="AG1060" s="188" t="s">
        <v>42</v>
      </c>
      <c r="AH1060" s="188" t="s">
        <v>2129</v>
      </c>
      <c r="AI1060" s="191">
        <v>2</v>
      </c>
      <c r="AJ1060" s="191"/>
      <c r="AN1060" s="188" t="s">
        <v>4391</v>
      </c>
      <c r="AO1060" s="188" t="s">
        <v>662</v>
      </c>
      <c r="AQ1060" s="216" t="s">
        <v>2078</v>
      </c>
      <c r="AT1060" s="188" t="s">
        <v>49</v>
      </c>
      <c r="AV1060" s="187" t="e">
        <f t="shared" si="10"/>
        <v>#N/A</v>
      </c>
      <c r="AW1060" s="188">
        <v>0</v>
      </c>
      <c r="AX1060" s="188">
        <v>0</v>
      </c>
      <c r="AY1060" s="188" t="e">
        <f>VLOOKUP(B1060,#REF!,1,0)</f>
        <v>#REF!</v>
      </c>
    </row>
    <row r="1061" spans="1:51">
      <c r="A1061" s="187" t="str">
        <f>VLOOKUP(B1061,'Item in worksheet'!J:J,1,0)</f>
        <v>UH10-2438</v>
      </c>
      <c r="B1061" s="188" t="s">
        <v>676</v>
      </c>
      <c r="C1061" s="188" t="s">
        <v>790</v>
      </c>
      <c r="F1061" s="188" t="s">
        <v>1923</v>
      </c>
      <c r="G1061" s="188" t="s">
        <v>34</v>
      </c>
      <c r="H1061" s="188" t="s">
        <v>660</v>
      </c>
      <c r="I1061" s="188" t="s">
        <v>64</v>
      </c>
      <c r="J1061" s="188" t="s">
        <v>194</v>
      </c>
      <c r="K1061" s="188" t="s">
        <v>139</v>
      </c>
      <c r="L1061" s="189" t="s">
        <v>666</v>
      </c>
      <c r="M1061" s="188" t="s">
        <v>40</v>
      </c>
      <c r="N1061" s="188" t="s">
        <v>60</v>
      </c>
      <c r="O1061" s="188" t="s">
        <v>34</v>
      </c>
      <c r="P1061" s="188" t="s">
        <v>34</v>
      </c>
      <c r="Q1061" s="188">
        <v>1</v>
      </c>
      <c r="V1061" s="190">
        <v>34.46</v>
      </c>
      <c r="W1061" s="190">
        <v>71.39</v>
      </c>
      <c r="Z1061" s="188">
        <v>800</v>
      </c>
      <c r="AA1061" s="188" t="s">
        <v>1863</v>
      </c>
      <c r="AB1061" s="188">
        <v>9</v>
      </c>
      <c r="AC1061" s="187" t="s">
        <v>45</v>
      </c>
      <c r="AD1061" s="187"/>
      <c r="AE1061" s="191">
        <v>8</v>
      </c>
      <c r="AG1061" s="188" t="s">
        <v>42</v>
      </c>
      <c r="AH1061" s="188" t="s">
        <v>2129</v>
      </c>
      <c r="AI1061" s="191">
        <v>2</v>
      </c>
      <c r="AJ1061" s="191"/>
      <c r="AN1061" s="188" t="s">
        <v>4391</v>
      </c>
      <c r="AO1061" s="188" t="s">
        <v>662</v>
      </c>
      <c r="AQ1061" s="216" t="s">
        <v>1519</v>
      </c>
      <c r="AT1061" s="188" t="s">
        <v>49</v>
      </c>
      <c r="AV1061" s="187" t="e">
        <f t="shared" si="10"/>
        <v>#N/A</v>
      </c>
      <c r="AW1061" s="188">
        <v>0</v>
      </c>
      <c r="AX1061" s="188">
        <v>0</v>
      </c>
      <c r="AY1061" s="188" t="e">
        <f>VLOOKUP(B1061,#REF!,1,0)</f>
        <v>#REF!</v>
      </c>
    </row>
    <row r="1062" spans="1:51">
      <c r="A1062" s="187" t="str">
        <f>VLOOKUP(B1062,'Item in worksheet'!J:J,1,0)</f>
        <v>UH10-2439</v>
      </c>
      <c r="B1062" s="188" t="s">
        <v>679</v>
      </c>
      <c r="C1062" s="188" t="s">
        <v>790</v>
      </c>
      <c r="F1062" s="188" t="s">
        <v>1923</v>
      </c>
      <c r="G1062" s="188" t="s">
        <v>34</v>
      </c>
      <c r="H1062" s="188" t="s">
        <v>660</v>
      </c>
      <c r="I1062" s="188" t="s">
        <v>64</v>
      </c>
      <c r="J1062" s="188" t="s">
        <v>194</v>
      </c>
      <c r="K1062" s="188" t="s">
        <v>139</v>
      </c>
      <c r="L1062" s="189" t="s">
        <v>666</v>
      </c>
      <c r="M1062" s="188" t="s">
        <v>40</v>
      </c>
      <c r="N1062" s="188" t="s">
        <v>60</v>
      </c>
      <c r="O1062" s="188" t="s">
        <v>34</v>
      </c>
      <c r="P1062" s="188" t="s">
        <v>34</v>
      </c>
      <c r="Q1062" s="188">
        <v>1</v>
      </c>
      <c r="V1062" s="190">
        <v>34.46</v>
      </c>
      <c r="W1062" s="190">
        <v>71.39</v>
      </c>
      <c r="Z1062" s="188">
        <v>800</v>
      </c>
      <c r="AA1062" s="188" t="s">
        <v>1863</v>
      </c>
      <c r="AB1062" s="188">
        <v>9</v>
      </c>
      <c r="AC1062" s="187" t="s">
        <v>53</v>
      </c>
      <c r="AD1062" s="187"/>
      <c r="AE1062" s="191">
        <v>7</v>
      </c>
      <c r="AG1062" s="188" t="s">
        <v>42</v>
      </c>
      <c r="AH1062" s="188" t="s">
        <v>2129</v>
      </c>
      <c r="AI1062" s="191">
        <v>2</v>
      </c>
      <c r="AJ1062" s="191"/>
      <c r="AN1062" s="188" t="s">
        <v>4391</v>
      </c>
      <c r="AO1062" s="188" t="s">
        <v>662</v>
      </c>
      <c r="AQ1062" s="216" t="s">
        <v>2080</v>
      </c>
      <c r="AT1062" s="188" t="s">
        <v>49</v>
      </c>
      <c r="AV1062" s="187" t="e">
        <f t="shared" si="10"/>
        <v>#N/A</v>
      </c>
      <c r="AW1062" s="188">
        <v>0</v>
      </c>
      <c r="AX1062" s="188">
        <v>0</v>
      </c>
      <c r="AY1062" s="188" t="e">
        <f>VLOOKUP(B1062,#REF!,1,0)</f>
        <v>#REF!</v>
      </c>
    </row>
    <row r="1063" spans="1:51">
      <c r="A1063" s="187" t="str">
        <f>VLOOKUP(B1063,'Item in worksheet'!J:J,1,0)</f>
        <v>UH12-2440</v>
      </c>
      <c r="B1063" s="188" t="s">
        <v>680</v>
      </c>
      <c r="C1063" s="188" t="s">
        <v>790</v>
      </c>
      <c r="F1063" s="188" t="s">
        <v>1923</v>
      </c>
      <c r="G1063" s="188" t="s">
        <v>34</v>
      </c>
      <c r="H1063" s="188" t="s">
        <v>660</v>
      </c>
      <c r="I1063" s="188" t="s">
        <v>64</v>
      </c>
      <c r="J1063" s="188" t="s">
        <v>194</v>
      </c>
      <c r="K1063" s="188" t="s">
        <v>139</v>
      </c>
      <c r="L1063" s="189" t="s">
        <v>666</v>
      </c>
      <c r="M1063" s="188" t="s">
        <v>40</v>
      </c>
      <c r="N1063" s="188" t="s">
        <v>60</v>
      </c>
      <c r="O1063" s="188" t="s">
        <v>34</v>
      </c>
      <c r="P1063" s="188" t="s">
        <v>34</v>
      </c>
      <c r="Q1063" s="188">
        <v>1</v>
      </c>
      <c r="V1063" s="190">
        <v>34.46</v>
      </c>
      <c r="W1063" s="190">
        <v>71.39</v>
      </c>
      <c r="Z1063" s="188">
        <v>800</v>
      </c>
      <c r="AA1063" s="188" t="s">
        <v>1863</v>
      </c>
      <c r="AB1063" s="188">
        <v>9</v>
      </c>
      <c r="AC1063" s="187" t="s">
        <v>1898</v>
      </c>
      <c r="AD1063" s="187"/>
      <c r="AE1063" s="191">
        <v>7</v>
      </c>
      <c r="AG1063" s="188" t="s">
        <v>42</v>
      </c>
      <c r="AH1063" s="188" t="s">
        <v>2129</v>
      </c>
      <c r="AI1063" s="191">
        <v>2</v>
      </c>
      <c r="AJ1063" s="191"/>
      <c r="AN1063" s="188" t="s">
        <v>4391</v>
      </c>
      <c r="AO1063" s="188" t="s">
        <v>662</v>
      </c>
      <c r="AQ1063" s="216" t="s">
        <v>1519</v>
      </c>
      <c r="AT1063" s="188" t="s">
        <v>49</v>
      </c>
      <c r="AV1063" s="187" t="e">
        <f t="shared" si="10"/>
        <v>#N/A</v>
      </c>
      <c r="AW1063" s="188">
        <v>0</v>
      </c>
      <c r="AX1063" s="188">
        <v>0</v>
      </c>
      <c r="AY1063" s="188" t="e">
        <f>VLOOKUP(B1063,#REF!,1,0)</f>
        <v>#REF!</v>
      </c>
    </row>
    <row r="1064" spans="1:51">
      <c r="A1064" s="187" t="str">
        <f>VLOOKUP(B1064,'Item in worksheet'!J:J,1,0)</f>
        <v>UH12-2441</v>
      </c>
      <c r="B1064" s="188" t="s">
        <v>681</v>
      </c>
      <c r="C1064" s="188" t="s">
        <v>790</v>
      </c>
      <c r="F1064" s="188" t="s">
        <v>1923</v>
      </c>
      <c r="G1064" s="188" t="s">
        <v>34</v>
      </c>
      <c r="H1064" s="188" t="s">
        <v>660</v>
      </c>
      <c r="I1064" s="188" t="s">
        <v>64</v>
      </c>
      <c r="J1064" s="188" t="s">
        <v>194</v>
      </c>
      <c r="K1064" s="188" t="s">
        <v>139</v>
      </c>
      <c r="L1064" s="189" t="s">
        <v>666</v>
      </c>
      <c r="M1064" s="188" t="s">
        <v>40</v>
      </c>
      <c r="N1064" s="188" t="s">
        <v>60</v>
      </c>
      <c r="O1064" s="188" t="s">
        <v>34</v>
      </c>
      <c r="P1064" s="188" t="s">
        <v>34</v>
      </c>
      <c r="Q1064" s="188">
        <v>1</v>
      </c>
      <c r="V1064" s="190">
        <v>34.46</v>
      </c>
      <c r="W1064" s="190">
        <v>71.39</v>
      </c>
      <c r="Z1064" s="188">
        <v>800</v>
      </c>
      <c r="AA1064" s="188" t="s">
        <v>1863</v>
      </c>
      <c r="AB1064" s="188">
        <v>9</v>
      </c>
      <c r="AC1064" s="187" t="s">
        <v>1899</v>
      </c>
      <c r="AD1064" s="187"/>
      <c r="AE1064" s="191">
        <v>5</v>
      </c>
      <c r="AG1064" s="188" t="s">
        <v>42</v>
      </c>
      <c r="AH1064" s="188" t="s">
        <v>2129</v>
      </c>
      <c r="AI1064" s="191">
        <v>2</v>
      </c>
      <c r="AJ1064" s="191"/>
      <c r="AN1064" s="188" t="s">
        <v>4391</v>
      </c>
      <c r="AO1064" s="188" t="s">
        <v>662</v>
      </c>
      <c r="AQ1064" s="216" t="s">
        <v>2080</v>
      </c>
      <c r="AT1064" s="188" t="s">
        <v>49</v>
      </c>
      <c r="AV1064" s="187" t="e">
        <f t="shared" si="10"/>
        <v>#N/A</v>
      </c>
      <c r="AW1064" s="188">
        <v>0</v>
      </c>
      <c r="AX1064" s="188">
        <v>0</v>
      </c>
      <c r="AY1064" s="188" t="e">
        <f>VLOOKUP(B1064,#REF!,1,0)</f>
        <v>#REF!</v>
      </c>
    </row>
    <row r="1065" spans="1:51">
      <c r="A1065" s="187" t="str">
        <f>VLOOKUP(B1065,'Item in worksheet'!J:J,1,0)</f>
        <v>UH10-2442</v>
      </c>
      <c r="B1065" s="188" t="s">
        <v>1654</v>
      </c>
      <c r="C1065" s="188" t="s">
        <v>2081</v>
      </c>
      <c r="F1065" s="188" t="s">
        <v>1923</v>
      </c>
      <c r="G1065" s="188" t="s">
        <v>34</v>
      </c>
      <c r="H1065" s="188" t="s">
        <v>660</v>
      </c>
      <c r="I1065" s="188" t="s">
        <v>64</v>
      </c>
      <c r="J1065" s="188" t="s">
        <v>194</v>
      </c>
      <c r="K1065" s="188" t="s">
        <v>139</v>
      </c>
      <c r="L1065" s="189" t="s">
        <v>666</v>
      </c>
      <c r="M1065" s="188" t="s">
        <v>40</v>
      </c>
      <c r="N1065" s="188" t="s">
        <v>60</v>
      </c>
      <c r="O1065" s="188" t="s">
        <v>34</v>
      </c>
      <c r="P1065" s="188" t="s">
        <v>34</v>
      </c>
      <c r="Q1065" s="188">
        <v>1</v>
      </c>
      <c r="V1065" s="190">
        <v>34.46</v>
      </c>
      <c r="W1065" s="190">
        <v>71.39</v>
      </c>
      <c r="Z1065" s="188">
        <v>800</v>
      </c>
      <c r="AA1065" s="188" t="s">
        <v>2098</v>
      </c>
      <c r="AB1065" s="188">
        <v>9</v>
      </c>
      <c r="AC1065" s="187" t="s">
        <v>2035</v>
      </c>
      <c r="AD1065" s="187"/>
      <c r="AE1065" s="191">
        <v>7</v>
      </c>
      <c r="AG1065" s="188" t="s">
        <v>42</v>
      </c>
      <c r="AH1065" s="188" t="s">
        <v>2129</v>
      </c>
      <c r="AI1065" s="191">
        <v>2</v>
      </c>
      <c r="AJ1065" s="191"/>
      <c r="AN1065" s="188" t="s">
        <v>4391</v>
      </c>
      <c r="AO1065" s="188" t="s">
        <v>662</v>
      </c>
      <c r="AQ1065" s="216" t="s">
        <v>1652</v>
      </c>
      <c r="AT1065" s="188" t="s">
        <v>49</v>
      </c>
      <c r="AV1065" s="187" t="e">
        <f t="shared" si="10"/>
        <v>#N/A</v>
      </c>
      <c r="AW1065" s="188">
        <v>0</v>
      </c>
      <c r="AX1065" s="188">
        <v>0</v>
      </c>
      <c r="AY1065" s="188" t="e">
        <f>VLOOKUP(B1065,#REF!,1,0)</f>
        <v>#REF!</v>
      </c>
    </row>
    <row r="1066" spans="1:51">
      <c r="A1066" s="187" t="str">
        <f>VLOOKUP(B1066,'Item in worksheet'!J:J,1,0)</f>
        <v>UH10-2443</v>
      </c>
      <c r="B1066" s="188" t="s">
        <v>1655</v>
      </c>
      <c r="C1066" s="188" t="s">
        <v>2081</v>
      </c>
      <c r="F1066" s="188" t="s">
        <v>1923</v>
      </c>
      <c r="G1066" s="188" t="s">
        <v>34</v>
      </c>
      <c r="H1066" s="188" t="s">
        <v>660</v>
      </c>
      <c r="I1066" s="188" t="s">
        <v>64</v>
      </c>
      <c r="J1066" s="188" t="s">
        <v>194</v>
      </c>
      <c r="K1066" s="188" t="s">
        <v>139</v>
      </c>
      <c r="L1066" s="189" t="s">
        <v>666</v>
      </c>
      <c r="M1066" s="188" t="s">
        <v>40</v>
      </c>
      <c r="N1066" s="188" t="s">
        <v>60</v>
      </c>
      <c r="O1066" s="188" t="s">
        <v>34</v>
      </c>
      <c r="P1066" s="188" t="s">
        <v>34</v>
      </c>
      <c r="Q1066" s="188">
        <v>1</v>
      </c>
      <c r="V1066" s="190">
        <v>34.46</v>
      </c>
      <c r="W1066" s="190">
        <v>71.39</v>
      </c>
      <c r="Z1066" s="188">
        <v>800</v>
      </c>
      <c r="AA1066" s="188" t="s">
        <v>2098</v>
      </c>
      <c r="AB1066" s="188">
        <v>9</v>
      </c>
      <c r="AC1066" s="187" t="s">
        <v>45</v>
      </c>
      <c r="AD1066" s="187"/>
      <c r="AE1066" s="191">
        <v>12</v>
      </c>
      <c r="AG1066" s="188" t="s">
        <v>42</v>
      </c>
      <c r="AH1066" s="188" t="s">
        <v>2129</v>
      </c>
      <c r="AI1066" s="191">
        <v>3</v>
      </c>
      <c r="AJ1066" s="191"/>
      <c r="AN1066" s="188" t="s">
        <v>4391</v>
      </c>
      <c r="AO1066" s="188" t="s">
        <v>662</v>
      </c>
      <c r="AQ1066" s="216" t="s">
        <v>1652</v>
      </c>
      <c r="AT1066" s="188" t="s">
        <v>49</v>
      </c>
      <c r="AV1066" s="187" t="e">
        <f t="shared" si="10"/>
        <v>#N/A</v>
      </c>
      <c r="AW1066" s="188">
        <v>0</v>
      </c>
      <c r="AX1066" s="188">
        <v>0</v>
      </c>
      <c r="AY1066" s="188" t="e">
        <f>VLOOKUP(B1066,#REF!,1,0)</f>
        <v>#REF!</v>
      </c>
    </row>
    <row r="1067" spans="1:51">
      <c r="A1067" s="187" t="str">
        <f>VLOOKUP(B1067,'Item in worksheet'!J:J,1,0)</f>
        <v>UH10-2444</v>
      </c>
      <c r="B1067" s="188" t="s">
        <v>1656</v>
      </c>
      <c r="C1067" s="188" t="s">
        <v>2081</v>
      </c>
      <c r="F1067" s="188" t="s">
        <v>1923</v>
      </c>
      <c r="G1067" s="188" t="s">
        <v>34</v>
      </c>
      <c r="H1067" s="188" t="s">
        <v>660</v>
      </c>
      <c r="I1067" s="188" t="s">
        <v>64</v>
      </c>
      <c r="J1067" s="188" t="s">
        <v>194</v>
      </c>
      <c r="K1067" s="188" t="s">
        <v>139</v>
      </c>
      <c r="L1067" s="189" t="s">
        <v>666</v>
      </c>
      <c r="M1067" s="188" t="s">
        <v>40</v>
      </c>
      <c r="N1067" s="188" t="s">
        <v>60</v>
      </c>
      <c r="O1067" s="188" t="s">
        <v>34</v>
      </c>
      <c r="P1067" s="188" t="s">
        <v>34</v>
      </c>
      <c r="Q1067" s="188">
        <v>1</v>
      </c>
      <c r="V1067" s="190">
        <v>34.46</v>
      </c>
      <c r="W1067" s="190">
        <v>71.39</v>
      </c>
      <c r="Z1067" s="188">
        <v>800</v>
      </c>
      <c r="AA1067" s="188" t="s">
        <v>2098</v>
      </c>
      <c r="AB1067" s="188">
        <v>9</v>
      </c>
      <c r="AC1067" s="187" t="s">
        <v>53</v>
      </c>
      <c r="AD1067" s="187"/>
      <c r="AE1067" s="191">
        <v>8</v>
      </c>
      <c r="AG1067" s="188" t="s">
        <v>42</v>
      </c>
      <c r="AH1067" s="188" t="s">
        <v>2129</v>
      </c>
      <c r="AI1067" s="191">
        <v>2</v>
      </c>
      <c r="AJ1067" s="191"/>
      <c r="AN1067" s="188" t="s">
        <v>4391</v>
      </c>
      <c r="AO1067" s="188" t="s">
        <v>662</v>
      </c>
      <c r="AQ1067" s="216" t="s">
        <v>1652</v>
      </c>
      <c r="AT1067" s="188" t="s">
        <v>49</v>
      </c>
      <c r="AV1067" s="187" t="e">
        <f t="shared" si="10"/>
        <v>#N/A</v>
      </c>
      <c r="AW1067" s="188">
        <v>0</v>
      </c>
      <c r="AX1067" s="188">
        <v>0</v>
      </c>
      <c r="AY1067" s="188" t="e">
        <f>VLOOKUP(B1067,#REF!,1,0)</f>
        <v>#REF!</v>
      </c>
    </row>
    <row r="1068" spans="1:51">
      <c r="A1068" s="187" t="str">
        <f>VLOOKUP(B1068,'Item in worksheet'!J:J,1,0)</f>
        <v>UH12-2445</v>
      </c>
      <c r="B1068" s="188" t="s">
        <v>1657</v>
      </c>
      <c r="C1068" s="188" t="s">
        <v>2081</v>
      </c>
      <c r="F1068" s="188" t="s">
        <v>1923</v>
      </c>
      <c r="G1068" s="188" t="s">
        <v>34</v>
      </c>
      <c r="H1068" s="188" t="s">
        <v>660</v>
      </c>
      <c r="I1068" s="188" t="s">
        <v>64</v>
      </c>
      <c r="J1068" s="188" t="s">
        <v>194</v>
      </c>
      <c r="K1068" s="188" t="s">
        <v>139</v>
      </c>
      <c r="L1068" s="189" t="s">
        <v>666</v>
      </c>
      <c r="M1068" s="188" t="s">
        <v>40</v>
      </c>
      <c r="N1068" s="188" t="s">
        <v>60</v>
      </c>
      <c r="O1068" s="188" t="s">
        <v>34</v>
      </c>
      <c r="P1068" s="188" t="s">
        <v>34</v>
      </c>
      <c r="Q1068" s="188">
        <v>1</v>
      </c>
      <c r="V1068" s="190">
        <v>34.46</v>
      </c>
      <c r="W1068" s="190">
        <v>71.39</v>
      </c>
      <c r="Z1068" s="188">
        <v>800</v>
      </c>
      <c r="AA1068" s="188" t="s">
        <v>2098</v>
      </c>
      <c r="AB1068" s="188">
        <v>9</v>
      </c>
      <c r="AC1068" s="187" t="s">
        <v>1897</v>
      </c>
      <c r="AD1068" s="187"/>
      <c r="AE1068" s="191">
        <v>5</v>
      </c>
      <c r="AG1068" s="188" t="s">
        <v>42</v>
      </c>
      <c r="AH1068" s="188" t="s">
        <v>2129</v>
      </c>
      <c r="AI1068" s="191">
        <v>2</v>
      </c>
      <c r="AJ1068" s="191"/>
      <c r="AN1068" s="188" t="s">
        <v>4391</v>
      </c>
      <c r="AO1068" s="188" t="s">
        <v>662</v>
      </c>
      <c r="AQ1068" s="216" t="s">
        <v>1652</v>
      </c>
      <c r="AT1068" s="188" t="s">
        <v>49</v>
      </c>
      <c r="AV1068" s="187" t="e">
        <f t="shared" si="10"/>
        <v>#N/A</v>
      </c>
      <c r="AW1068" s="188">
        <v>0</v>
      </c>
      <c r="AX1068" s="188">
        <v>0</v>
      </c>
      <c r="AY1068" s="188" t="e">
        <f>VLOOKUP(B1068,#REF!,1,0)</f>
        <v>#REF!</v>
      </c>
    </row>
    <row r="1069" spans="1:51">
      <c r="A1069" s="187" t="str">
        <f>VLOOKUP(B1069,'Item in worksheet'!J:J,1,0)</f>
        <v>UH12-2446</v>
      </c>
      <c r="B1069" s="188" t="s">
        <v>1658</v>
      </c>
      <c r="C1069" s="188" t="s">
        <v>2081</v>
      </c>
      <c r="F1069" s="188" t="s">
        <v>1923</v>
      </c>
      <c r="G1069" s="188" t="s">
        <v>34</v>
      </c>
      <c r="H1069" s="188" t="s">
        <v>660</v>
      </c>
      <c r="I1069" s="188" t="s">
        <v>64</v>
      </c>
      <c r="J1069" s="188" t="s">
        <v>194</v>
      </c>
      <c r="K1069" s="188" t="s">
        <v>139</v>
      </c>
      <c r="L1069" s="189" t="s">
        <v>666</v>
      </c>
      <c r="M1069" s="188" t="s">
        <v>40</v>
      </c>
      <c r="N1069" s="188" t="s">
        <v>60</v>
      </c>
      <c r="O1069" s="188" t="s">
        <v>34</v>
      </c>
      <c r="P1069" s="188" t="s">
        <v>34</v>
      </c>
      <c r="Q1069" s="188">
        <v>1</v>
      </c>
      <c r="V1069" s="190">
        <v>34.46</v>
      </c>
      <c r="W1069" s="190">
        <v>71.39</v>
      </c>
      <c r="Z1069" s="188">
        <v>800</v>
      </c>
      <c r="AA1069" s="188" t="s">
        <v>2098</v>
      </c>
      <c r="AB1069" s="188">
        <v>9</v>
      </c>
      <c r="AC1069" s="187" t="s">
        <v>1898</v>
      </c>
      <c r="AD1069" s="187"/>
      <c r="AE1069" s="191">
        <v>8</v>
      </c>
      <c r="AG1069" s="188" t="s">
        <v>42</v>
      </c>
      <c r="AH1069" s="188" t="s">
        <v>2129</v>
      </c>
      <c r="AI1069" s="191">
        <v>2</v>
      </c>
      <c r="AJ1069" s="191"/>
      <c r="AN1069" s="188" t="s">
        <v>4391</v>
      </c>
      <c r="AO1069" s="188" t="s">
        <v>662</v>
      </c>
      <c r="AQ1069" s="216" t="s">
        <v>1652</v>
      </c>
      <c r="AT1069" s="188" t="s">
        <v>49</v>
      </c>
      <c r="AV1069" s="187" t="e">
        <f t="shared" si="10"/>
        <v>#N/A</v>
      </c>
      <c r="AW1069" s="188">
        <v>0</v>
      </c>
      <c r="AX1069" s="188">
        <v>0</v>
      </c>
      <c r="AY1069" s="188" t="e">
        <f>VLOOKUP(B1069,#REF!,1,0)</f>
        <v>#REF!</v>
      </c>
    </row>
    <row r="1070" spans="1:51">
      <c r="A1070" s="187" t="str">
        <f>VLOOKUP(B1070,'Item in worksheet'!J:J,1,0)</f>
        <v>UH12-2447</v>
      </c>
      <c r="B1070" s="188" t="s">
        <v>1659</v>
      </c>
      <c r="C1070" s="188" t="s">
        <v>2081</v>
      </c>
      <c r="F1070" s="188" t="s">
        <v>1923</v>
      </c>
      <c r="G1070" s="188" t="s">
        <v>34</v>
      </c>
      <c r="H1070" s="188" t="s">
        <v>660</v>
      </c>
      <c r="I1070" s="188" t="s">
        <v>64</v>
      </c>
      <c r="J1070" s="188" t="s">
        <v>194</v>
      </c>
      <c r="K1070" s="188" t="s">
        <v>139</v>
      </c>
      <c r="L1070" s="189" t="s">
        <v>666</v>
      </c>
      <c r="M1070" s="188" t="s">
        <v>40</v>
      </c>
      <c r="N1070" s="188" t="s">
        <v>60</v>
      </c>
      <c r="O1070" s="188" t="s">
        <v>34</v>
      </c>
      <c r="P1070" s="188" t="s">
        <v>34</v>
      </c>
      <c r="Q1070" s="188">
        <v>1</v>
      </c>
      <c r="V1070" s="190">
        <v>34.46</v>
      </c>
      <c r="W1070" s="190">
        <v>71.39</v>
      </c>
      <c r="Z1070" s="188">
        <v>800</v>
      </c>
      <c r="AA1070" s="188" t="s">
        <v>2098</v>
      </c>
      <c r="AB1070" s="188">
        <v>9</v>
      </c>
      <c r="AC1070" s="187" t="s">
        <v>1899</v>
      </c>
      <c r="AD1070" s="187"/>
      <c r="AE1070" s="191">
        <v>6</v>
      </c>
      <c r="AG1070" s="188" t="s">
        <v>42</v>
      </c>
      <c r="AH1070" s="188" t="s">
        <v>2129</v>
      </c>
      <c r="AI1070" s="191">
        <v>2</v>
      </c>
      <c r="AJ1070" s="191"/>
      <c r="AN1070" s="188" t="s">
        <v>4391</v>
      </c>
      <c r="AO1070" s="188" t="s">
        <v>662</v>
      </c>
      <c r="AQ1070" s="216" t="s">
        <v>1652</v>
      </c>
      <c r="AT1070" s="188" t="s">
        <v>49</v>
      </c>
      <c r="AV1070" s="187" t="e">
        <f t="shared" si="10"/>
        <v>#N/A</v>
      </c>
      <c r="AW1070" s="188">
        <v>0</v>
      </c>
      <c r="AX1070" s="188">
        <v>0</v>
      </c>
      <c r="AY1070" s="188" t="e">
        <f>VLOOKUP(B1070,#REF!,1,0)</f>
        <v>#REF!</v>
      </c>
    </row>
    <row r="1071" spans="1:51">
      <c r="A1071" s="187" t="str">
        <f>VLOOKUP(B1071,'Item in worksheet'!J:J,1,0)</f>
        <v>UH10-2448</v>
      </c>
      <c r="B1071" s="188" t="s">
        <v>1660</v>
      </c>
      <c r="C1071" s="188" t="s">
        <v>2082</v>
      </c>
      <c r="F1071" s="188" t="s">
        <v>1923</v>
      </c>
      <c r="G1071" s="188" t="s">
        <v>34</v>
      </c>
      <c r="H1071" s="188" t="s">
        <v>660</v>
      </c>
      <c r="I1071" s="188" t="s">
        <v>64</v>
      </c>
      <c r="J1071" s="188" t="s">
        <v>194</v>
      </c>
      <c r="K1071" s="188" t="s">
        <v>139</v>
      </c>
      <c r="L1071" s="189" t="s">
        <v>666</v>
      </c>
      <c r="M1071" s="188" t="s">
        <v>40</v>
      </c>
      <c r="N1071" s="188" t="s">
        <v>60</v>
      </c>
      <c r="O1071" s="188" t="s">
        <v>34</v>
      </c>
      <c r="P1071" s="188" t="s">
        <v>34</v>
      </c>
      <c r="Q1071" s="188">
        <v>1</v>
      </c>
      <c r="V1071" s="190">
        <v>34.46</v>
      </c>
      <c r="W1071" s="190">
        <v>71.39</v>
      </c>
      <c r="Z1071" s="188">
        <v>800</v>
      </c>
      <c r="AA1071" s="188" t="s">
        <v>2098</v>
      </c>
      <c r="AB1071" s="188">
        <v>9</v>
      </c>
      <c r="AC1071" s="187" t="s">
        <v>2035</v>
      </c>
      <c r="AD1071" s="187"/>
      <c r="AE1071" s="191">
        <v>4</v>
      </c>
      <c r="AG1071" s="188" t="s">
        <v>42</v>
      </c>
      <c r="AH1071" s="188" t="s">
        <v>2129</v>
      </c>
      <c r="AI1071" s="191">
        <v>1</v>
      </c>
      <c r="AJ1071" s="191"/>
      <c r="AN1071" s="188" t="s">
        <v>4391</v>
      </c>
      <c r="AO1071" s="188" t="s">
        <v>662</v>
      </c>
      <c r="AQ1071" s="216" t="s">
        <v>1652</v>
      </c>
      <c r="AT1071" s="188" t="s">
        <v>49</v>
      </c>
      <c r="AV1071" s="187" t="e">
        <f t="shared" si="10"/>
        <v>#N/A</v>
      </c>
      <c r="AW1071" s="188">
        <v>0</v>
      </c>
      <c r="AX1071" s="188">
        <v>0</v>
      </c>
      <c r="AY1071" s="188" t="e">
        <f>VLOOKUP(B1071,#REF!,1,0)</f>
        <v>#REF!</v>
      </c>
    </row>
    <row r="1072" spans="1:51">
      <c r="A1072" s="187" t="str">
        <f>VLOOKUP(B1072,'Item in worksheet'!J:J,1,0)</f>
        <v>UH10-2449</v>
      </c>
      <c r="B1072" s="188" t="s">
        <v>1661</v>
      </c>
      <c r="C1072" s="188" t="s">
        <v>2082</v>
      </c>
      <c r="F1072" s="188" t="s">
        <v>1923</v>
      </c>
      <c r="G1072" s="188" t="s">
        <v>34</v>
      </c>
      <c r="H1072" s="188" t="s">
        <v>660</v>
      </c>
      <c r="I1072" s="188" t="s">
        <v>64</v>
      </c>
      <c r="J1072" s="188" t="s">
        <v>194</v>
      </c>
      <c r="K1072" s="188" t="s">
        <v>139</v>
      </c>
      <c r="L1072" s="189" t="s">
        <v>666</v>
      </c>
      <c r="M1072" s="188" t="s">
        <v>40</v>
      </c>
      <c r="N1072" s="188" t="s">
        <v>60</v>
      </c>
      <c r="O1072" s="188" t="s">
        <v>34</v>
      </c>
      <c r="P1072" s="188" t="s">
        <v>34</v>
      </c>
      <c r="Q1072" s="188">
        <v>1</v>
      </c>
      <c r="V1072" s="190">
        <v>34.46</v>
      </c>
      <c r="W1072" s="190">
        <v>71.39</v>
      </c>
      <c r="Z1072" s="188">
        <v>800</v>
      </c>
      <c r="AA1072" s="188" t="s">
        <v>2098</v>
      </c>
      <c r="AB1072" s="188">
        <v>9</v>
      </c>
      <c r="AC1072" s="187" t="s">
        <v>45</v>
      </c>
      <c r="AD1072" s="187"/>
      <c r="AE1072" s="191">
        <v>8</v>
      </c>
      <c r="AG1072" s="188" t="s">
        <v>42</v>
      </c>
      <c r="AH1072" s="188" t="s">
        <v>2129</v>
      </c>
      <c r="AI1072" s="191">
        <v>2</v>
      </c>
      <c r="AJ1072" s="191"/>
      <c r="AN1072" s="188" t="s">
        <v>4391</v>
      </c>
      <c r="AO1072" s="188" t="s">
        <v>662</v>
      </c>
      <c r="AQ1072" s="216" t="s">
        <v>1652</v>
      </c>
      <c r="AT1072" s="188" t="s">
        <v>49</v>
      </c>
      <c r="AV1072" s="187" t="e">
        <f t="shared" si="10"/>
        <v>#N/A</v>
      </c>
      <c r="AW1072" s="188">
        <v>0</v>
      </c>
      <c r="AX1072" s="188">
        <v>0</v>
      </c>
      <c r="AY1072" s="188" t="e">
        <f>VLOOKUP(B1072,#REF!,1,0)</f>
        <v>#REF!</v>
      </c>
    </row>
    <row r="1073" spans="1:51">
      <c r="A1073" s="187" t="str">
        <f>VLOOKUP(B1073,'Item in worksheet'!J:J,1,0)</f>
        <v>UH10-2450</v>
      </c>
      <c r="B1073" s="188" t="s">
        <v>1662</v>
      </c>
      <c r="C1073" s="188" t="s">
        <v>2082</v>
      </c>
      <c r="F1073" s="188" t="s">
        <v>1923</v>
      </c>
      <c r="G1073" s="188" t="s">
        <v>34</v>
      </c>
      <c r="H1073" s="188" t="s">
        <v>660</v>
      </c>
      <c r="I1073" s="188" t="s">
        <v>64</v>
      </c>
      <c r="J1073" s="188" t="s">
        <v>194</v>
      </c>
      <c r="K1073" s="188" t="s">
        <v>139</v>
      </c>
      <c r="L1073" s="189" t="s">
        <v>666</v>
      </c>
      <c r="M1073" s="188" t="s">
        <v>40</v>
      </c>
      <c r="N1073" s="188" t="s">
        <v>60</v>
      </c>
      <c r="O1073" s="188" t="s">
        <v>34</v>
      </c>
      <c r="P1073" s="188" t="s">
        <v>34</v>
      </c>
      <c r="Q1073" s="188">
        <v>1</v>
      </c>
      <c r="V1073" s="190">
        <v>34.46</v>
      </c>
      <c r="W1073" s="190">
        <v>71.39</v>
      </c>
      <c r="Z1073" s="188">
        <v>800</v>
      </c>
      <c r="AA1073" s="188" t="s">
        <v>2098</v>
      </c>
      <c r="AB1073" s="188">
        <v>9</v>
      </c>
      <c r="AC1073" s="187" t="s">
        <v>53</v>
      </c>
      <c r="AD1073" s="187"/>
      <c r="AE1073" s="191">
        <v>5</v>
      </c>
      <c r="AG1073" s="188" t="s">
        <v>42</v>
      </c>
      <c r="AH1073" s="188" t="s">
        <v>2129</v>
      </c>
      <c r="AI1073" s="191">
        <v>2</v>
      </c>
      <c r="AJ1073" s="191"/>
      <c r="AN1073" s="188" t="s">
        <v>4391</v>
      </c>
      <c r="AO1073" s="188" t="s">
        <v>662</v>
      </c>
      <c r="AQ1073" s="216" t="s">
        <v>1652</v>
      </c>
      <c r="AT1073" s="188" t="s">
        <v>49</v>
      </c>
      <c r="AV1073" s="187" t="e">
        <f t="shared" si="10"/>
        <v>#N/A</v>
      </c>
      <c r="AW1073" s="188">
        <v>0</v>
      </c>
      <c r="AX1073" s="188">
        <v>0</v>
      </c>
      <c r="AY1073" s="188" t="e">
        <f>VLOOKUP(B1073,#REF!,1,0)</f>
        <v>#REF!</v>
      </c>
    </row>
    <row r="1074" spans="1:51">
      <c r="A1074" s="187" t="str">
        <f>VLOOKUP(B1074,'Item in worksheet'!J:J,1,0)</f>
        <v>UH12-2451</v>
      </c>
      <c r="B1074" s="188" t="s">
        <v>1663</v>
      </c>
      <c r="C1074" s="188" t="s">
        <v>2082</v>
      </c>
      <c r="F1074" s="188" t="s">
        <v>1923</v>
      </c>
      <c r="G1074" s="188" t="s">
        <v>34</v>
      </c>
      <c r="H1074" s="188" t="s">
        <v>660</v>
      </c>
      <c r="I1074" s="188" t="s">
        <v>64</v>
      </c>
      <c r="J1074" s="188" t="s">
        <v>194</v>
      </c>
      <c r="K1074" s="188" t="s">
        <v>139</v>
      </c>
      <c r="L1074" s="189" t="s">
        <v>666</v>
      </c>
      <c r="M1074" s="188" t="s">
        <v>40</v>
      </c>
      <c r="N1074" s="188" t="s">
        <v>60</v>
      </c>
      <c r="O1074" s="188" t="s">
        <v>34</v>
      </c>
      <c r="P1074" s="188" t="s">
        <v>34</v>
      </c>
      <c r="Q1074" s="188">
        <v>1</v>
      </c>
      <c r="V1074" s="190">
        <v>34.46</v>
      </c>
      <c r="W1074" s="190">
        <v>71.39</v>
      </c>
      <c r="Z1074" s="188">
        <v>800</v>
      </c>
      <c r="AA1074" s="188" t="s">
        <v>2098</v>
      </c>
      <c r="AB1074" s="188">
        <v>9</v>
      </c>
      <c r="AC1074" s="187" t="s">
        <v>1897</v>
      </c>
      <c r="AD1074" s="187"/>
      <c r="AE1074" s="191">
        <v>3</v>
      </c>
      <c r="AG1074" s="188" t="s">
        <v>42</v>
      </c>
      <c r="AH1074" s="188" t="s">
        <v>2129</v>
      </c>
      <c r="AI1074" s="191">
        <v>1</v>
      </c>
      <c r="AJ1074" s="191"/>
      <c r="AN1074" s="188" t="s">
        <v>4391</v>
      </c>
      <c r="AO1074" s="188" t="s">
        <v>662</v>
      </c>
      <c r="AQ1074" s="216" t="s">
        <v>1652</v>
      </c>
      <c r="AT1074" s="188" t="s">
        <v>49</v>
      </c>
      <c r="AV1074" s="187" t="e">
        <f t="shared" si="10"/>
        <v>#N/A</v>
      </c>
      <c r="AW1074" s="188">
        <v>0</v>
      </c>
      <c r="AX1074" s="188">
        <v>0</v>
      </c>
      <c r="AY1074" s="188" t="e">
        <f>VLOOKUP(B1074,#REF!,1,0)</f>
        <v>#REF!</v>
      </c>
    </row>
    <row r="1075" spans="1:51">
      <c r="A1075" s="187" t="str">
        <f>VLOOKUP(B1075,'Item in worksheet'!J:J,1,0)</f>
        <v>UH12-2452</v>
      </c>
      <c r="B1075" s="188" t="s">
        <v>1664</v>
      </c>
      <c r="C1075" s="188" t="s">
        <v>2082</v>
      </c>
      <c r="F1075" s="188" t="s">
        <v>1923</v>
      </c>
      <c r="G1075" s="188" t="s">
        <v>34</v>
      </c>
      <c r="H1075" s="188" t="s">
        <v>660</v>
      </c>
      <c r="I1075" s="188" t="s">
        <v>64</v>
      </c>
      <c r="J1075" s="188" t="s">
        <v>194</v>
      </c>
      <c r="K1075" s="188" t="s">
        <v>139</v>
      </c>
      <c r="L1075" s="189" t="s">
        <v>666</v>
      </c>
      <c r="M1075" s="188" t="s">
        <v>40</v>
      </c>
      <c r="N1075" s="188" t="s">
        <v>60</v>
      </c>
      <c r="O1075" s="188" t="s">
        <v>34</v>
      </c>
      <c r="P1075" s="188" t="s">
        <v>34</v>
      </c>
      <c r="Q1075" s="188">
        <v>1</v>
      </c>
      <c r="V1075" s="190">
        <v>34.46</v>
      </c>
      <c r="W1075" s="190">
        <v>71.39</v>
      </c>
      <c r="Z1075" s="188">
        <v>800</v>
      </c>
      <c r="AA1075" s="188" t="s">
        <v>2098</v>
      </c>
      <c r="AB1075" s="188">
        <v>9</v>
      </c>
      <c r="AC1075" s="187" t="s">
        <v>1898</v>
      </c>
      <c r="AD1075" s="187"/>
      <c r="AE1075" s="191">
        <v>5</v>
      </c>
      <c r="AG1075" s="188" t="s">
        <v>42</v>
      </c>
      <c r="AH1075" s="188" t="s">
        <v>2129</v>
      </c>
      <c r="AI1075" s="191">
        <v>2</v>
      </c>
      <c r="AJ1075" s="191"/>
      <c r="AN1075" s="188" t="s">
        <v>4391</v>
      </c>
      <c r="AO1075" s="188" t="s">
        <v>662</v>
      </c>
      <c r="AQ1075" s="216" t="s">
        <v>1652</v>
      </c>
      <c r="AT1075" s="188" t="s">
        <v>49</v>
      </c>
      <c r="AV1075" s="187" t="e">
        <f t="shared" si="10"/>
        <v>#N/A</v>
      </c>
      <c r="AW1075" s="188">
        <v>0</v>
      </c>
      <c r="AX1075" s="188">
        <v>0</v>
      </c>
      <c r="AY1075" s="188" t="e">
        <f>VLOOKUP(B1075,#REF!,1,0)</f>
        <v>#REF!</v>
      </c>
    </row>
    <row r="1076" spans="1:51">
      <c r="A1076" s="187" t="str">
        <f>VLOOKUP(B1076,'Item in worksheet'!J:J,1,0)</f>
        <v>UH12-2453</v>
      </c>
      <c r="B1076" s="188" t="s">
        <v>1665</v>
      </c>
      <c r="C1076" s="188" t="s">
        <v>2082</v>
      </c>
      <c r="F1076" s="188" t="s">
        <v>1923</v>
      </c>
      <c r="G1076" s="188" t="s">
        <v>34</v>
      </c>
      <c r="H1076" s="188" t="s">
        <v>660</v>
      </c>
      <c r="I1076" s="188" t="s">
        <v>64</v>
      </c>
      <c r="J1076" s="188" t="s">
        <v>194</v>
      </c>
      <c r="K1076" s="188" t="s">
        <v>139</v>
      </c>
      <c r="L1076" s="189" t="s">
        <v>666</v>
      </c>
      <c r="M1076" s="188" t="s">
        <v>40</v>
      </c>
      <c r="N1076" s="188" t="s">
        <v>60</v>
      </c>
      <c r="O1076" s="188" t="s">
        <v>34</v>
      </c>
      <c r="P1076" s="188" t="s">
        <v>34</v>
      </c>
      <c r="Q1076" s="188">
        <v>1</v>
      </c>
      <c r="V1076" s="190">
        <v>34.46</v>
      </c>
      <c r="W1076" s="190">
        <v>71.39</v>
      </c>
      <c r="Z1076" s="188">
        <v>800</v>
      </c>
      <c r="AA1076" s="188" t="s">
        <v>2098</v>
      </c>
      <c r="AB1076" s="188">
        <v>9</v>
      </c>
      <c r="AC1076" s="187" t="s">
        <v>1899</v>
      </c>
      <c r="AD1076" s="187"/>
      <c r="AE1076" s="191">
        <v>4</v>
      </c>
      <c r="AG1076" s="188" t="s">
        <v>42</v>
      </c>
      <c r="AH1076" s="188" t="s">
        <v>2129</v>
      </c>
      <c r="AI1076" s="191">
        <v>1</v>
      </c>
      <c r="AJ1076" s="191"/>
      <c r="AN1076" s="188" t="s">
        <v>4391</v>
      </c>
      <c r="AO1076" s="188" t="s">
        <v>662</v>
      </c>
      <c r="AQ1076" s="216" t="s">
        <v>1652</v>
      </c>
      <c r="AT1076" s="188" t="s">
        <v>49</v>
      </c>
      <c r="AV1076" s="187" t="e">
        <f t="shared" si="10"/>
        <v>#N/A</v>
      </c>
      <c r="AW1076" s="188">
        <v>0</v>
      </c>
      <c r="AX1076" s="188">
        <v>0</v>
      </c>
      <c r="AY1076" s="188" t="e">
        <f>VLOOKUP(B1076,#REF!,1,0)</f>
        <v>#REF!</v>
      </c>
    </row>
    <row r="1077" spans="1:51">
      <c r="A1077" s="187" t="str">
        <f>VLOOKUP(B1077,'Item in worksheet'!J:J,1,0)</f>
        <v>UHK10-0188</v>
      </c>
      <c r="B1077" s="188" t="s">
        <v>1668</v>
      </c>
      <c r="C1077" s="188" t="s">
        <v>2131</v>
      </c>
      <c r="F1077" s="188" t="s">
        <v>2530</v>
      </c>
      <c r="G1077" s="188" t="s">
        <v>34</v>
      </c>
      <c r="H1077" s="188" t="s">
        <v>660</v>
      </c>
      <c r="I1077" s="188" t="s">
        <v>64</v>
      </c>
      <c r="J1077" s="188" t="s">
        <v>194</v>
      </c>
      <c r="K1077" s="188" t="s">
        <v>139</v>
      </c>
      <c r="L1077" s="189" t="s">
        <v>666</v>
      </c>
      <c r="M1077" s="188" t="s">
        <v>40</v>
      </c>
      <c r="N1077" s="188" t="s">
        <v>60</v>
      </c>
      <c r="O1077" s="188" t="s">
        <v>34</v>
      </c>
      <c r="P1077" s="188" t="s">
        <v>34</v>
      </c>
      <c r="Q1077" s="188">
        <v>1</v>
      </c>
      <c r="V1077" s="190">
        <v>34.46</v>
      </c>
      <c r="W1077" s="190">
        <v>71.39</v>
      </c>
      <c r="Z1077" s="188">
        <v>800</v>
      </c>
      <c r="AA1077" s="188" t="s">
        <v>1863</v>
      </c>
      <c r="AB1077" s="188">
        <v>9</v>
      </c>
      <c r="AC1077" s="187" t="s">
        <v>2113</v>
      </c>
      <c r="AD1077" s="187"/>
      <c r="AE1077" s="191">
        <v>8</v>
      </c>
      <c r="AG1077" s="188" t="s">
        <v>42</v>
      </c>
      <c r="AH1077" s="188" t="s">
        <v>2129</v>
      </c>
      <c r="AI1077" s="191">
        <v>2</v>
      </c>
      <c r="AJ1077" s="191"/>
      <c r="AN1077" s="188" t="s">
        <v>4391</v>
      </c>
      <c r="AO1077" s="188" t="s">
        <v>662</v>
      </c>
      <c r="AQ1077" s="216" t="s">
        <v>2080</v>
      </c>
      <c r="AT1077" s="188" t="s">
        <v>49</v>
      </c>
      <c r="AV1077" s="187" t="e">
        <f t="shared" si="10"/>
        <v>#N/A</v>
      </c>
      <c r="AW1077" s="188">
        <v>0</v>
      </c>
      <c r="AX1077" s="188">
        <v>0</v>
      </c>
      <c r="AY1077" s="188" t="e">
        <f>VLOOKUP(B1077,#REF!,1,0)</f>
        <v>#REF!</v>
      </c>
    </row>
    <row r="1078" spans="1:51">
      <c r="A1078" s="187" t="str">
        <f>VLOOKUP(B1078,'Item in worksheet'!J:J,1,0)</f>
        <v>UHK10-0189</v>
      </c>
      <c r="B1078" s="188" t="s">
        <v>1669</v>
      </c>
      <c r="C1078" s="188" t="s">
        <v>2131</v>
      </c>
      <c r="F1078" s="188" t="s">
        <v>2530</v>
      </c>
      <c r="G1078" s="188" t="s">
        <v>34</v>
      </c>
      <c r="H1078" s="188" t="s">
        <v>660</v>
      </c>
      <c r="I1078" s="188" t="s">
        <v>64</v>
      </c>
      <c r="J1078" s="188" t="s">
        <v>194</v>
      </c>
      <c r="K1078" s="188" t="s">
        <v>139</v>
      </c>
      <c r="L1078" s="189" t="s">
        <v>666</v>
      </c>
      <c r="M1078" s="188" t="s">
        <v>40</v>
      </c>
      <c r="N1078" s="188" t="s">
        <v>60</v>
      </c>
      <c r="O1078" s="188" t="s">
        <v>34</v>
      </c>
      <c r="P1078" s="188" t="s">
        <v>34</v>
      </c>
      <c r="Q1078" s="188">
        <v>1</v>
      </c>
      <c r="V1078" s="190">
        <v>34.46</v>
      </c>
      <c r="W1078" s="190">
        <v>71.39</v>
      </c>
      <c r="Z1078" s="188">
        <v>800</v>
      </c>
      <c r="AA1078" s="188" t="s">
        <v>1863</v>
      </c>
      <c r="AB1078" s="188">
        <v>9</v>
      </c>
      <c r="AC1078" s="187" t="s">
        <v>2114</v>
      </c>
      <c r="AD1078" s="187"/>
      <c r="AE1078" s="191">
        <v>7</v>
      </c>
      <c r="AG1078" s="188" t="s">
        <v>42</v>
      </c>
      <c r="AH1078" s="188" t="s">
        <v>2129</v>
      </c>
      <c r="AI1078" s="191">
        <v>2</v>
      </c>
      <c r="AJ1078" s="191"/>
      <c r="AN1078" s="188" t="s">
        <v>4391</v>
      </c>
      <c r="AO1078" s="188" t="s">
        <v>662</v>
      </c>
      <c r="AQ1078" s="216" t="s">
        <v>2080</v>
      </c>
      <c r="AT1078" s="188" t="s">
        <v>49</v>
      </c>
      <c r="AV1078" s="187" t="e">
        <f t="shared" si="10"/>
        <v>#N/A</v>
      </c>
      <c r="AW1078" s="188">
        <v>0</v>
      </c>
      <c r="AX1078" s="188">
        <v>0</v>
      </c>
      <c r="AY1078" s="188" t="e">
        <f>VLOOKUP(B1078,#REF!,1,0)</f>
        <v>#REF!</v>
      </c>
    </row>
    <row r="1079" spans="1:51">
      <c r="A1079" s="187" t="str">
        <f>VLOOKUP(B1079,'Item in worksheet'!J:J,1,0)</f>
        <v>UHK13-0190</v>
      </c>
      <c r="B1079" s="188" t="s">
        <v>1671</v>
      </c>
      <c r="C1079" s="188" t="s">
        <v>2131</v>
      </c>
      <c r="F1079" s="188" t="s">
        <v>2530</v>
      </c>
      <c r="G1079" s="188" t="s">
        <v>34</v>
      </c>
      <c r="H1079" s="188" t="s">
        <v>660</v>
      </c>
      <c r="I1079" s="188" t="s">
        <v>64</v>
      </c>
      <c r="J1079" s="188" t="s">
        <v>194</v>
      </c>
      <c r="K1079" s="188" t="s">
        <v>139</v>
      </c>
      <c r="L1079" s="189" t="s">
        <v>666</v>
      </c>
      <c r="M1079" s="188" t="s">
        <v>40</v>
      </c>
      <c r="N1079" s="188" t="s">
        <v>60</v>
      </c>
      <c r="O1079" s="188" t="s">
        <v>34</v>
      </c>
      <c r="P1079" s="188" t="s">
        <v>34</v>
      </c>
      <c r="Q1079" s="188">
        <v>1</v>
      </c>
      <c r="V1079" s="190">
        <v>34.46</v>
      </c>
      <c r="W1079" s="190">
        <v>71.39</v>
      </c>
      <c r="Z1079" s="188">
        <v>800</v>
      </c>
      <c r="AA1079" s="188" t="s">
        <v>1863</v>
      </c>
      <c r="AB1079" s="188">
        <v>9</v>
      </c>
      <c r="AC1079" s="187" t="s">
        <v>2117</v>
      </c>
      <c r="AD1079" s="187"/>
      <c r="AE1079" s="191">
        <v>6</v>
      </c>
      <c r="AG1079" s="188" t="s">
        <v>42</v>
      </c>
      <c r="AH1079" s="188" t="s">
        <v>2129</v>
      </c>
      <c r="AI1079" s="191">
        <v>2</v>
      </c>
      <c r="AJ1079" s="191"/>
      <c r="AN1079" s="188" t="s">
        <v>4391</v>
      </c>
      <c r="AO1079" s="188" t="s">
        <v>662</v>
      </c>
      <c r="AQ1079" s="216" t="s">
        <v>2080</v>
      </c>
      <c r="AT1079" s="188" t="s">
        <v>49</v>
      </c>
      <c r="AV1079" s="187" t="e">
        <f t="shared" si="10"/>
        <v>#N/A</v>
      </c>
      <c r="AW1079" s="188">
        <v>0</v>
      </c>
      <c r="AX1079" s="188">
        <v>0</v>
      </c>
      <c r="AY1079" s="188" t="e">
        <f>VLOOKUP(B1079,#REF!,1,0)</f>
        <v>#REF!</v>
      </c>
    </row>
    <row r="1080" spans="1:51">
      <c r="A1080" s="187" t="str">
        <f>VLOOKUP(B1080,'Item in worksheet'!J:J,1,0)</f>
        <v>UHK13-0191</v>
      </c>
      <c r="B1080" s="188" t="s">
        <v>1673</v>
      </c>
      <c r="C1080" s="188" t="s">
        <v>2131</v>
      </c>
      <c r="F1080" s="188" t="s">
        <v>2530</v>
      </c>
      <c r="G1080" s="188" t="s">
        <v>34</v>
      </c>
      <c r="H1080" s="188" t="s">
        <v>660</v>
      </c>
      <c r="I1080" s="188" t="s">
        <v>64</v>
      </c>
      <c r="J1080" s="188" t="s">
        <v>194</v>
      </c>
      <c r="K1080" s="188" t="s">
        <v>139</v>
      </c>
      <c r="L1080" s="189" t="s">
        <v>666</v>
      </c>
      <c r="M1080" s="188" t="s">
        <v>40</v>
      </c>
      <c r="N1080" s="188" t="s">
        <v>60</v>
      </c>
      <c r="O1080" s="188" t="s">
        <v>34</v>
      </c>
      <c r="P1080" s="188" t="s">
        <v>34</v>
      </c>
      <c r="Q1080" s="188">
        <v>1</v>
      </c>
      <c r="V1080" s="190">
        <v>34.46</v>
      </c>
      <c r="W1080" s="190">
        <v>71.39</v>
      </c>
      <c r="Z1080" s="188">
        <v>800</v>
      </c>
      <c r="AA1080" s="188" t="s">
        <v>1863</v>
      </c>
      <c r="AB1080" s="188">
        <v>9</v>
      </c>
      <c r="AC1080" s="187" t="s">
        <v>2118</v>
      </c>
      <c r="AD1080" s="187"/>
      <c r="AE1080" s="191">
        <v>5</v>
      </c>
      <c r="AG1080" s="188" t="s">
        <v>42</v>
      </c>
      <c r="AH1080" s="188" t="s">
        <v>2129</v>
      </c>
      <c r="AI1080" s="191">
        <v>2</v>
      </c>
      <c r="AJ1080" s="191"/>
      <c r="AN1080" s="188" t="s">
        <v>4391</v>
      </c>
      <c r="AO1080" s="188" t="s">
        <v>662</v>
      </c>
      <c r="AQ1080" s="216" t="s">
        <v>2080</v>
      </c>
      <c r="AT1080" s="188" t="s">
        <v>49</v>
      </c>
      <c r="AV1080" s="187" t="e">
        <f t="shared" ref="AV1080:AV1143" si="11">VLOOKUP(C1080,$C$1:$C$822,1,0)</f>
        <v>#N/A</v>
      </c>
      <c r="AW1080" s="188">
        <v>0</v>
      </c>
      <c r="AX1080" s="188">
        <v>0</v>
      </c>
      <c r="AY1080" s="188" t="e">
        <f>VLOOKUP(B1080,#REF!,1,0)</f>
        <v>#REF!</v>
      </c>
    </row>
    <row r="1081" spans="1:51">
      <c r="A1081" s="187" t="str">
        <f>VLOOKUP(B1081,'Item in worksheet'!J:J,1,0)</f>
        <v>UHK10-0192</v>
      </c>
      <c r="B1081" s="188" t="s">
        <v>1674</v>
      </c>
      <c r="C1081" s="188" t="s">
        <v>2130</v>
      </c>
      <c r="F1081" s="188" t="s">
        <v>2530</v>
      </c>
      <c r="G1081" s="188" t="s">
        <v>34</v>
      </c>
      <c r="H1081" s="188" t="s">
        <v>660</v>
      </c>
      <c r="I1081" s="188" t="s">
        <v>64</v>
      </c>
      <c r="J1081" s="188" t="s">
        <v>194</v>
      </c>
      <c r="K1081" s="188" t="s">
        <v>139</v>
      </c>
      <c r="L1081" s="189" t="s">
        <v>666</v>
      </c>
      <c r="M1081" s="188" t="s">
        <v>40</v>
      </c>
      <c r="N1081" s="188" t="s">
        <v>60</v>
      </c>
      <c r="O1081" s="188" t="s">
        <v>34</v>
      </c>
      <c r="P1081" s="188" t="s">
        <v>34</v>
      </c>
      <c r="Q1081" s="188">
        <v>1</v>
      </c>
      <c r="V1081" s="190">
        <v>34.46</v>
      </c>
      <c r="W1081" s="190">
        <v>71.39</v>
      </c>
      <c r="Z1081" s="188">
        <v>800</v>
      </c>
      <c r="AA1081" s="188" t="s">
        <v>1863</v>
      </c>
      <c r="AB1081" s="188">
        <v>9</v>
      </c>
      <c r="AC1081" s="187" t="s">
        <v>2113</v>
      </c>
      <c r="AD1081" s="187"/>
      <c r="AE1081" s="191">
        <v>8</v>
      </c>
      <c r="AG1081" s="188" t="s">
        <v>42</v>
      </c>
      <c r="AH1081" s="188" t="s">
        <v>2129</v>
      </c>
      <c r="AI1081" s="191">
        <v>2</v>
      </c>
      <c r="AJ1081" s="191"/>
      <c r="AN1081" s="188" t="s">
        <v>4391</v>
      </c>
      <c r="AO1081" s="188" t="s">
        <v>662</v>
      </c>
      <c r="AQ1081" s="216" t="s">
        <v>2080</v>
      </c>
      <c r="AT1081" s="188" t="s">
        <v>49</v>
      </c>
      <c r="AV1081" s="187" t="e">
        <f t="shared" si="11"/>
        <v>#N/A</v>
      </c>
      <c r="AW1081" s="188">
        <v>0</v>
      </c>
      <c r="AX1081" s="188">
        <v>0</v>
      </c>
      <c r="AY1081" s="188" t="e">
        <f>VLOOKUP(B1081,#REF!,1,0)</f>
        <v>#REF!</v>
      </c>
    </row>
    <row r="1082" spans="1:51">
      <c r="A1082" s="187" t="str">
        <f>VLOOKUP(B1082,'Item in worksheet'!J:J,1,0)</f>
        <v>UHK10-0193</v>
      </c>
      <c r="B1082" s="188" t="s">
        <v>1675</v>
      </c>
      <c r="C1082" s="188" t="s">
        <v>2130</v>
      </c>
      <c r="F1082" s="188" t="s">
        <v>2530</v>
      </c>
      <c r="G1082" s="188" t="s">
        <v>34</v>
      </c>
      <c r="H1082" s="188" t="s">
        <v>660</v>
      </c>
      <c r="I1082" s="188" t="s">
        <v>64</v>
      </c>
      <c r="J1082" s="188" t="s">
        <v>194</v>
      </c>
      <c r="K1082" s="188" t="s">
        <v>139</v>
      </c>
      <c r="L1082" s="189" t="s">
        <v>666</v>
      </c>
      <c r="M1082" s="188" t="s">
        <v>40</v>
      </c>
      <c r="N1082" s="188" t="s">
        <v>60</v>
      </c>
      <c r="O1082" s="188" t="s">
        <v>34</v>
      </c>
      <c r="P1082" s="188" t="s">
        <v>34</v>
      </c>
      <c r="Q1082" s="188">
        <v>1</v>
      </c>
      <c r="V1082" s="190">
        <v>34.46</v>
      </c>
      <c r="W1082" s="190">
        <v>71.39</v>
      </c>
      <c r="Z1082" s="188">
        <v>800</v>
      </c>
      <c r="AA1082" s="188" t="s">
        <v>1863</v>
      </c>
      <c r="AB1082" s="188">
        <v>9</v>
      </c>
      <c r="AC1082" s="187" t="s">
        <v>2114</v>
      </c>
      <c r="AD1082" s="187"/>
      <c r="AE1082" s="191">
        <v>7</v>
      </c>
      <c r="AG1082" s="188" t="s">
        <v>42</v>
      </c>
      <c r="AH1082" s="188" t="s">
        <v>2129</v>
      </c>
      <c r="AI1082" s="191">
        <v>2</v>
      </c>
      <c r="AJ1082" s="191"/>
      <c r="AN1082" s="188" t="s">
        <v>4391</v>
      </c>
      <c r="AO1082" s="188" t="s">
        <v>662</v>
      </c>
      <c r="AQ1082" s="216" t="s">
        <v>2080</v>
      </c>
      <c r="AT1082" s="188" t="s">
        <v>49</v>
      </c>
      <c r="AV1082" s="187" t="e">
        <f t="shared" si="11"/>
        <v>#N/A</v>
      </c>
      <c r="AW1082" s="188">
        <v>0</v>
      </c>
      <c r="AX1082" s="188">
        <v>0</v>
      </c>
      <c r="AY1082" s="188" t="e">
        <f>VLOOKUP(B1082,#REF!,1,0)</f>
        <v>#REF!</v>
      </c>
    </row>
    <row r="1083" spans="1:51">
      <c r="A1083" s="187" t="str">
        <f>VLOOKUP(B1083,'Item in worksheet'!J:J,1,0)</f>
        <v>UHK13-0194</v>
      </c>
      <c r="B1083" s="188" t="s">
        <v>1676</v>
      </c>
      <c r="C1083" s="188" t="s">
        <v>2130</v>
      </c>
      <c r="F1083" s="188" t="s">
        <v>2530</v>
      </c>
      <c r="G1083" s="188" t="s">
        <v>34</v>
      </c>
      <c r="H1083" s="188" t="s">
        <v>660</v>
      </c>
      <c r="I1083" s="188" t="s">
        <v>64</v>
      </c>
      <c r="J1083" s="188" t="s">
        <v>194</v>
      </c>
      <c r="K1083" s="188" t="s">
        <v>139</v>
      </c>
      <c r="L1083" s="189" t="s">
        <v>666</v>
      </c>
      <c r="M1083" s="188" t="s">
        <v>40</v>
      </c>
      <c r="N1083" s="188" t="s">
        <v>60</v>
      </c>
      <c r="O1083" s="188" t="s">
        <v>34</v>
      </c>
      <c r="P1083" s="188" t="s">
        <v>34</v>
      </c>
      <c r="Q1083" s="188">
        <v>1</v>
      </c>
      <c r="V1083" s="190">
        <v>34.46</v>
      </c>
      <c r="W1083" s="190">
        <v>71.39</v>
      </c>
      <c r="Z1083" s="188">
        <v>800</v>
      </c>
      <c r="AA1083" s="188" t="s">
        <v>1863</v>
      </c>
      <c r="AB1083" s="188">
        <v>9</v>
      </c>
      <c r="AC1083" s="187" t="s">
        <v>2117</v>
      </c>
      <c r="AD1083" s="187"/>
      <c r="AE1083" s="191">
        <v>6</v>
      </c>
      <c r="AG1083" s="188" t="s">
        <v>42</v>
      </c>
      <c r="AH1083" s="188" t="s">
        <v>2129</v>
      </c>
      <c r="AI1083" s="191">
        <v>2</v>
      </c>
      <c r="AJ1083" s="191"/>
      <c r="AN1083" s="188" t="s">
        <v>4391</v>
      </c>
      <c r="AO1083" s="188" t="s">
        <v>662</v>
      </c>
      <c r="AQ1083" s="216" t="s">
        <v>2080</v>
      </c>
      <c r="AT1083" s="188" t="s">
        <v>49</v>
      </c>
      <c r="AV1083" s="187" t="e">
        <f t="shared" si="11"/>
        <v>#N/A</v>
      </c>
      <c r="AW1083" s="188">
        <v>0</v>
      </c>
      <c r="AX1083" s="188">
        <v>0</v>
      </c>
      <c r="AY1083" s="188" t="e">
        <f>VLOOKUP(B1083,#REF!,1,0)</f>
        <v>#REF!</v>
      </c>
    </row>
    <row r="1084" spans="1:51">
      <c r="A1084" s="187" t="str">
        <f>VLOOKUP(B1084,'Item in worksheet'!J:J,1,0)</f>
        <v>UHK13-0195</v>
      </c>
      <c r="B1084" s="188" t="s">
        <v>1677</v>
      </c>
      <c r="C1084" s="188" t="s">
        <v>2130</v>
      </c>
      <c r="F1084" s="188" t="s">
        <v>2530</v>
      </c>
      <c r="G1084" s="188" t="s">
        <v>34</v>
      </c>
      <c r="H1084" s="188" t="s">
        <v>660</v>
      </c>
      <c r="I1084" s="188" t="s">
        <v>64</v>
      </c>
      <c r="J1084" s="188" t="s">
        <v>194</v>
      </c>
      <c r="K1084" s="188" t="s">
        <v>139</v>
      </c>
      <c r="L1084" s="189" t="s">
        <v>666</v>
      </c>
      <c r="M1084" s="188" t="s">
        <v>40</v>
      </c>
      <c r="N1084" s="188" t="s">
        <v>60</v>
      </c>
      <c r="O1084" s="188" t="s">
        <v>34</v>
      </c>
      <c r="P1084" s="188" t="s">
        <v>34</v>
      </c>
      <c r="Q1084" s="188">
        <v>1</v>
      </c>
      <c r="V1084" s="190">
        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084" s="187" t="s">
        <v>2118</v>
      </c>
      <c r="AD1084" s="187"/>
      <c r="AE1084" s="191">
        <v>5</v>
      </c>
      <c r="AG1084" s="188" t="s">
        <v>42</v>
      </c>
      <c r="AH1084" s="188" t="s">
        <v>2129</v>
      </c>
      <c r="AI1084" s="191">
        <v>2</v>
      </c>
      <c r="AJ1084" s="191"/>
      <c r="AN1084" s="188" t="s">
        <v>4391</v>
      </c>
      <c r="AO1084" s="188" t="s">
        <v>662</v>
      </c>
      <c r="AQ1084" s="216" t="s">
        <v>2080</v>
      </c>
      <c r="AT1084" s="188" t="s">
        <v>49</v>
      </c>
      <c r="AV1084" s="187" t="e">
        <f t="shared" si="11"/>
        <v>#N/A</v>
      </c>
      <c r="AW1084" s="188">
        <v>0</v>
      </c>
      <c r="AX1084" s="188">
        <v>0</v>
      </c>
      <c r="AY1084" s="188" t="e">
        <f>VLOOKUP(B1084,#REF!,1,0)</f>
        <v>#REF!</v>
      </c>
    </row>
    <row r="1085" spans="1:51">
      <c r="A1085" s="187" t="str">
        <f>VLOOKUP(B1085,'Item in worksheet'!J:J,1,0)</f>
        <v>UH10-2391</v>
      </c>
      <c r="B1085" s="200" t="s">
        <v>1678</v>
      </c>
      <c r="C1085" s="188" t="s">
        <v>2083</v>
      </c>
      <c r="F1085" s="188" t="s">
        <v>1923</v>
      </c>
      <c r="G1085" s="188" t="s">
        <v>34</v>
      </c>
      <c r="H1085" s="188" t="s">
        <v>660</v>
      </c>
      <c r="I1085" s="188" t="s">
        <v>64</v>
      </c>
      <c r="J1085" s="188" t="s">
        <v>194</v>
      </c>
      <c r="K1085" s="188" t="s">
        <v>139</v>
      </c>
      <c r="L1085" s="189" t="s">
        <v>666</v>
      </c>
      <c r="M1085" s="188" t="s">
        <v>40</v>
      </c>
      <c r="N1085" s="188" t="s">
        <v>60</v>
      </c>
      <c r="O1085" s="188" t="s">
        <v>34</v>
      </c>
      <c r="P1085" s="188" t="s">
        <v>34</v>
      </c>
      <c r="Q1085" s="188">
        <v>1</v>
      </c>
      <c r="V1085" s="190">
        <v>34.46</v>
      </c>
      <c r="W1085" s="190">
        <v>71.39</v>
      </c>
      <c r="Z1085" s="188">
        <v>800</v>
      </c>
      <c r="AA1085" s="188" t="s">
        <v>2058</v>
      </c>
      <c r="AB1085" s="188">
        <v>9</v>
      </c>
      <c r="AC1085" s="187" t="s">
        <v>45</v>
      </c>
      <c r="AD1085" s="187"/>
      <c r="AG1085" s="188" t="s">
        <v>42</v>
      </c>
      <c r="AH1085" s="188" t="s">
        <v>34</v>
      </c>
      <c r="AI1085" s="192" t="s">
        <v>34</v>
      </c>
      <c r="AN1085" s="188" t="s">
        <v>4391</v>
      </c>
      <c r="AO1085" s="188" t="s">
        <v>662</v>
      </c>
      <c r="AQ1085" s="216"/>
      <c r="AT1085" s="188" t="s">
        <v>49</v>
      </c>
      <c r="AV1085" s="187" t="e">
        <f t="shared" si="11"/>
        <v>#N/A</v>
      </c>
      <c r="AW1085" s="188">
        <v>0</v>
      </c>
      <c r="AX1085" s="188">
        <v>0</v>
      </c>
      <c r="AY1085" s="188" t="e">
        <f>VLOOKUP(B1085,#REF!,1,0)</f>
        <v>#REF!</v>
      </c>
    </row>
    <row r="1086" spans="1:51">
      <c r="A1086" s="187" t="str">
        <f>VLOOKUP(B1086,'Item in worksheet'!J:J,1,0)</f>
        <v>UH10-2392</v>
      </c>
      <c r="B1086" s="200" t="s">
        <v>1679</v>
      </c>
      <c r="C1086" s="188" t="s">
        <v>2083</v>
      </c>
      <c r="F1086" s="188" t="s">
        <v>1923</v>
      </c>
      <c r="G1086" s="188" t="s">
        <v>34</v>
      </c>
      <c r="H1086" s="188" t="s">
        <v>660</v>
      </c>
      <c r="I1086" s="188" t="s">
        <v>64</v>
      </c>
      <c r="J1086" s="188" t="s">
        <v>194</v>
      </c>
      <c r="K1086" s="188" t="s">
        <v>139</v>
      </c>
      <c r="L1086" s="189" t="s">
        <v>666</v>
      </c>
      <c r="M1086" s="188" t="s">
        <v>40</v>
      </c>
      <c r="N1086" s="188" t="s">
        <v>60</v>
      </c>
      <c r="O1086" s="188" t="s">
        <v>34</v>
      </c>
      <c r="P1086" s="188" t="s">
        <v>34</v>
      </c>
      <c r="Q1086" s="188">
        <v>1</v>
      </c>
      <c r="V1086" s="190">
        <v>34.46</v>
      </c>
      <c r="W1086" s="190">
        <v>71.39</v>
      </c>
      <c r="Z1086" s="188">
        <v>800</v>
      </c>
      <c r="AA1086" s="188" t="s">
        <v>2058</v>
      </c>
      <c r="AB1086" s="188">
        <v>9</v>
      </c>
      <c r="AC1086" s="187" t="s">
        <v>53</v>
      </c>
      <c r="AD1086" s="187"/>
      <c r="AG1086" s="188" t="s">
        <v>42</v>
      </c>
      <c r="AH1086" s="188" t="s">
        <v>34</v>
      </c>
      <c r="AI1086" s="192" t="s">
        <v>34</v>
      </c>
      <c r="AN1086" s="188" t="s">
        <v>4391</v>
      </c>
      <c r="AO1086" s="188" t="s">
        <v>662</v>
      </c>
      <c r="AQ1086" s="216"/>
      <c r="AT1086" s="188" t="s">
        <v>49</v>
      </c>
      <c r="AV1086" s="187" t="e">
        <f t="shared" si="11"/>
        <v>#N/A</v>
      </c>
      <c r="AW1086" s="188">
        <v>0</v>
      </c>
      <c r="AX1086" s="188">
        <v>0</v>
      </c>
      <c r="AY1086" s="188" t="e">
        <f>VLOOKUP(B1086,#REF!,1,0)</f>
        <v>#REF!</v>
      </c>
    </row>
    <row r="1087" spans="1:51">
      <c r="A1087" s="187" t="str">
        <f>VLOOKUP(B1087,'Item in worksheet'!J:J,1,0)</f>
        <v>UH12-2393</v>
      </c>
      <c r="B1087" s="200" t="s">
        <v>1680</v>
      </c>
      <c r="C1087" s="188" t="s">
        <v>2083</v>
      </c>
      <c r="F1087" s="188" t="s">
        <v>1923</v>
      </c>
      <c r="G1087" s="188" t="s">
        <v>34</v>
      </c>
      <c r="H1087" s="188" t="s">
        <v>660</v>
      </c>
      <c r="I1087" s="188" t="s">
        <v>64</v>
      </c>
      <c r="J1087" s="188" t="s">
        <v>194</v>
      </c>
      <c r="K1087" s="188" t="s">
        <v>139</v>
      </c>
      <c r="L1087" s="189" t="s">
        <v>666</v>
      </c>
      <c r="M1087" s="188" t="s">
        <v>40</v>
      </c>
      <c r="N1087" s="188" t="s">
        <v>60</v>
      </c>
      <c r="O1087" s="188" t="s">
        <v>34</v>
      </c>
      <c r="P1087" s="188" t="s">
        <v>34</v>
      </c>
      <c r="Q1087" s="188">
        <v>1</v>
      </c>
      <c r="V1087" s="190">
        <v>34.46</v>
      </c>
      <c r="W1087" s="190">
        <v>71.39</v>
      </c>
      <c r="Z1087" s="188">
        <v>800</v>
      </c>
      <c r="AA1087" s="188" t="s">
        <v>2058</v>
      </c>
      <c r="AB1087" s="188">
        <v>9</v>
      </c>
      <c r="AC1087" s="187" t="s">
        <v>1898</v>
      </c>
      <c r="AD1087" s="187"/>
      <c r="AG1087" s="188" t="s">
        <v>42</v>
      </c>
      <c r="AH1087" s="188" t="s">
        <v>34</v>
      </c>
      <c r="AI1087" s="192" t="s">
        <v>34</v>
      </c>
      <c r="AN1087" s="188" t="s">
        <v>4391</v>
      </c>
      <c r="AO1087" s="188" t="s">
        <v>662</v>
      </c>
      <c r="AQ1087" s="216"/>
      <c r="AT1087" s="188" t="s">
        <v>49</v>
      </c>
      <c r="AV1087" s="187" t="e">
        <f t="shared" si="11"/>
        <v>#N/A</v>
      </c>
      <c r="AW1087" s="188">
        <v>0</v>
      </c>
      <c r="AX1087" s="188">
        <v>0</v>
      </c>
      <c r="AY1087" s="188" t="e">
        <f>VLOOKUP(B1087,#REF!,1,0)</f>
        <v>#REF!</v>
      </c>
    </row>
    <row r="1088" spans="1:51">
      <c r="A1088" s="187" t="str">
        <f>VLOOKUP(B1088,'Item in worksheet'!J:J,1,0)</f>
        <v>UH12-2394</v>
      </c>
      <c r="B1088" s="200" t="s">
        <v>1681</v>
      </c>
      <c r="C1088" s="188" t="s">
        <v>2083</v>
      </c>
      <c r="F1088" s="188" t="s">
        <v>1923</v>
      </c>
      <c r="G1088" s="188" t="s">
        <v>34</v>
      </c>
      <c r="H1088" s="188" t="s">
        <v>660</v>
      </c>
      <c r="I1088" s="188" t="s">
        <v>64</v>
      </c>
      <c r="J1088" s="188" t="s">
        <v>194</v>
      </c>
      <c r="K1088" s="188" t="s">
        <v>139</v>
      </c>
      <c r="L1088" s="189" t="s">
        <v>666</v>
      </c>
      <c r="M1088" s="188" t="s">
        <v>40</v>
      </c>
      <c r="N1088" s="188" t="s">
        <v>60</v>
      </c>
      <c r="O1088" s="188" t="s">
        <v>34</v>
      </c>
      <c r="P1088" s="188" t="s">
        <v>34</v>
      </c>
      <c r="Q1088" s="188">
        <v>1</v>
      </c>
      <c r="V1088" s="190">
        <v>34.46</v>
      </c>
      <c r="W1088" s="190">
        <v>71.39</v>
      </c>
      <c r="Z1088" s="188">
        <v>800</v>
      </c>
      <c r="AA1088" s="188" t="s">
        <v>2058</v>
      </c>
      <c r="AB1088" s="188">
        <v>9</v>
      </c>
      <c r="AC1088" s="187" t="s">
        <v>1899</v>
      </c>
      <c r="AD1088" s="187"/>
      <c r="AG1088" s="188" t="s">
        <v>42</v>
      </c>
      <c r="AH1088" s="188" t="s">
        <v>34</v>
      </c>
      <c r="AI1088" s="192" t="s">
        <v>34</v>
      </c>
      <c r="AN1088" s="188" t="s">
        <v>4391</v>
      </c>
      <c r="AO1088" s="188" t="s">
        <v>662</v>
      </c>
      <c r="AQ1088" s="216"/>
      <c r="AT1088" s="188" t="s">
        <v>49</v>
      </c>
      <c r="AV1088" s="187" t="e">
        <f t="shared" si="11"/>
        <v>#N/A</v>
      </c>
      <c r="AW1088" s="188">
        <v>0</v>
      </c>
      <c r="AX1088" s="188">
        <v>0</v>
      </c>
      <c r="AY1088" s="188" t="e">
        <f>VLOOKUP(B1088,#REF!,1,0)</f>
        <v>#REF!</v>
      </c>
    </row>
    <row r="1089" spans="1:51">
      <c r="A1089" s="187" t="str">
        <f>VLOOKUP(B1089,'Item in worksheet'!J:J,1,0)</f>
        <v>UH10-2395</v>
      </c>
      <c r="B1089" s="200" t="s">
        <v>1600</v>
      </c>
      <c r="C1089" s="188" t="s">
        <v>2084</v>
      </c>
      <c r="F1089" s="188" t="s">
        <v>1923</v>
      </c>
      <c r="G1089" s="188" t="s">
        <v>34</v>
      </c>
      <c r="H1089" s="188" t="s">
        <v>660</v>
      </c>
      <c r="I1089" s="188" t="s">
        <v>64</v>
      </c>
      <c r="J1089" s="188" t="s">
        <v>194</v>
      </c>
      <c r="K1089" s="188" t="s">
        <v>139</v>
      </c>
      <c r="L1089" s="189" t="s">
        <v>666</v>
      </c>
      <c r="M1089" s="188" t="s">
        <v>40</v>
      </c>
      <c r="N1089" s="188" t="s">
        <v>60</v>
      </c>
      <c r="O1089" s="188" t="s">
        <v>34</v>
      </c>
      <c r="P1089" s="188" t="s">
        <v>34</v>
      </c>
      <c r="Q1089" s="188">
        <v>1</v>
      </c>
      <c r="V1089" s="190">
        <v>34.46</v>
      </c>
      <c r="W1089" s="190">
        <v>71.39</v>
      </c>
      <c r="Z1089" s="188">
        <v>800</v>
      </c>
      <c r="AA1089" s="188" t="s">
        <v>2058</v>
      </c>
      <c r="AB1089" s="188">
        <v>9</v>
      </c>
      <c r="AC1089" s="187" t="s">
        <v>45</v>
      </c>
      <c r="AD1089" s="187"/>
      <c r="AG1089" s="188" t="s">
        <v>42</v>
      </c>
      <c r="AH1089" s="188" t="s">
        <v>34</v>
      </c>
      <c r="AI1089" s="192" t="s">
        <v>34</v>
      </c>
      <c r="AN1089" s="188" t="s">
        <v>4391</v>
      </c>
      <c r="AO1089" s="188" t="s">
        <v>662</v>
      </c>
      <c r="AQ1089" s="216"/>
      <c r="AT1089" s="188" t="s">
        <v>49</v>
      </c>
      <c r="AV1089" s="187" t="e">
        <f t="shared" si="11"/>
        <v>#N/A</v>
      </c>
      <c r="AW1089" s="188">
        <v>0</v>
      </c>
      <c r="AX1089" s="188">
        <v>0</v>
      </c>
      <c r="AY1089" s="188" t="e">
        <f>VLOOKUP(B1089,#REF!,1,0)</f>
        <v>#REF!</v>
      </c>
    </row>
    <row r="1090" spans="1:51">
      <c r="A1090" s="187" t="str">
        <f>VLOOKUP(B1090,'Item in worksheet'!J:J,1,0)</f>
        <v>UH10-2396</v>
      </c>
      <c r="B1090" s="200" t="s">
        <v>1602</v>
      </c>
      <c r="C1090" s="188" t="s">
        <v>2084</v>
      </c>
      <c r="F1090" s="188" t="s">
        <v>1923</v>
      </c>
      <c r="G1090" s="188" t="s">
        <v>34</v>
      </c>
      <c r="H1090" s="188" t="s">
        <v>660</v>
      </c>
      <c r="I1090" s="188" t="s">
        <v>64</v>
      </c>
      <c r="J1090" s="188" t="s">
        <v>194</v>
      </c>
      <c r="K1090" s="188" t="s">
        <v>139</v>
      </c>
      <c r="L1090" s="189" t="s">
        <v>666</v>
      </c>
      <c r="M1090" s="188" t="s">
        <v>40</v>
      </c>
      <c r="N1090" s="188" t="s">
        <v>60</v>
      </c>
      <c r="O1090" s="188" t="s">
        <v>34</v>
      </c>
      <c r="P1090" s="188" t="s">
        <v>34</v>
      </c>
      <c r="Q1090" s="188">
        <v>1</v>
      </c>
      <c r="V1090" s="190">
        <v>34.46</v>
      </c>
      <c r="W1090" s="190">
        <v>71.39</v>
      </c>
      <c r="Z1090" s="188">
        <v>800</v>
      </c>
      <c r="AA1090" s="188" t="s">
        <v>2058</v>
      </c>
      <c r="AB1090" s="188">
        <v>9</v>
      </c>
      <c r="AC1090" s="187" t="s">
        <v>53</v>
      </c>
      <c r="AD1090" s="187"/>
      <c r="AG1090" s="188" t="s">
        <v>42</v>
      </c>
      <c r="AH1090" s="188" t="s">
        <v>34</v>
      </c>
      <c r="AI1090" s="192" t="s">
        <v>34</v>
      </c>
      <c r="AN1090" s="188" t="s">
        <v>4391</v>
      </c>
      <c r="AO1090" s="188" t="s">
        <v>662</v>
      </c>
      <c r="AQ1090" s="216"/>
      <c r="AT1090" s="188" t="s">
        <v>49</v>
      </c>
      <c r="AV1090" s="187" t="e">
        <f t="shared" si="11"/>
        <v>#N/A</v>
      </c>
      <c r="AW1090" s="188">
        <v>0</v>
      </c>
      <c r="AX1090" s="188">
        <v>0</v>
      </c>
      <c r="AY1090" s="188" t="e">
        <f>VLOOKUP(B1090,#REF!,1,0)</f>
        <v>#REF!</v>
      </c>
    </row>
    <row r="1091" spans="1:51">
      <c r="A1091" s="187" t="str">
        <f>VLOOKUP(B1091,'Item in worksheet'!J:J,1,0)</f>
        <v>UH12-2397</v>
      </c>
      <c r="B1091" s="200" t="s">
        <v>1603</v>
      </c>
      <c r="C1091" s="188" t="s">
        <v>2084</v>
      </c>
      <c r="F1091" s="188" t="s">
        <v>1923</v>
      </c>
      <c r="G1091" s="188" t="s">
        <v>34</v>
      </c>
      <c r="H1091" s="188" t="s">
        <v>660</v>
      </c>
      <c r="I1091" s="188" t="s">
        <v>64</v>
      </c>
      <c r="J1091" s="188" t="s">
        <v>194</v>
      </c>
      <c r="K1091" s="188" t="s">
        <v>139</v>
      </c>
      <c r="L1091" s="189" t="s">
        <v>666</v>
      </c>
      <c r="M1091" s="188" t="s">
        <v>40</v>
      </c>
      <c r="N1091" s="188" t="s">
        <v>60</v>
      </c>
      <c r="O1091" s="188" t="s">
        <v>34</v>
      </c>
      <c r="P1091" s="188" t="s">
        <v>34</v>
      </c>
      <c r="Q1091" s="188">
        <v>1</v>
      </c>
      <c r="V1091" s="190">
        <v>34.46</v>
      </c>
      <c r="W1091" s="190">
        <v>71.39</v>
      </c>
      <c r="Z1091" s="188">
        <v>800</v>
      </c>
      <c r="AA1091" s="188" t="s">
        <v>2058</v>
      </c>
      <c r="AB1091" s="188">
        <v>9</v>
      </c>
      <c r="AC1091" s="187" t="s">
        <v>1898</v>
      </c>
      <c r="AD1091" s="187"/>
      <c r="AG1091" s="188" t="s">
        <v>42</v>
      </c>
      <c r="AH1091" s="188" t="s">
        <v>34</v>
      </c>
      <c r="AI1091" s="192" t="s">
        <v>34</v>
      </c>
      <c r="AN1091" s="188" t="s">
        <v>4391</v>
      </c>
      <c r="AO1091" s="188" t="s">
        <v>662</v>
      </c>
      <c r="AQ1091" s="216"/>
      <c r="AT1091" s="188" t="s">
        <v>49</v>
      </c>
      <c r="AV1091" s="187" t="e">
        <f t="shared" si="11"/>
        <v>#N/A</v>
      </c>
      <c r="AW1091" s="188">
        <v>0</v>
      </c>
      <c r="AX1091" s="188">
        <v>0</v>
      </c>
      <c r="AY1091" s="188" t="e">
        <f>VLOOKUP(B1091,#REF!,1,0)</f>
        <v>#REF!</v>
      </c>
    </row>
    <row r="1092" spans="1:51">
      <c r="A1092" s="187" t="str">
        <f>VLOOKUP(B1092,'Item in worksheet'!J:J,1,0)</f>
        <v>UH12-2398</v>
      </c>
      <c r="B1092" s="200" t="s">
        <v>1605</v>
      </c>
      <c r="C1092" s="188" t="s">
        <v>2084</v>
      </c>
      <c r="F1092" s="188" t="s">
        <v>1923</v>
      </c>
      <c r="G1092" s="188" t="s">
        <v>34</v>
      </c>
      <c r="H1092" s="188" t="s">
        <v>660</v>
      </c>
      <c r="I1092" s="188" t="s">
        <v>64</v>
      </c>
      <c r="J1092" s="188" t="s">
        <v>194</v>
      </c>
      <c r="K1092" s="188" t="s">
        <v>139</v>
      </c>
      <c r="L1092" s="189" t="s">
        <v>666</v>
      </c>
      <c r="M1092" s="188" t="s">
        <v>40</v>
      </c>
      <c r="N1092" s="188" t="s">
        <v>60</v>
      </c>
      <c r="O1092" s="188" t="s">
        <v>34</v>
      </c>
      <c r="P1092" s="188" t="s">
        <v>34</v>
      </c>
      <c r="Q1092" s="188">
        <v>1</v>
      </c>
      <c r="V1092" s="190">
        <v>34.46</v>
      </c>
      <c r="W1092" s="190">
        <v>71.39</v>
      </c>
      <c r="Z1092" s="188">
        <v>800</v>
      </c>
      <c r="AA1092" s="188" t="s">
        <v>2058</v>
      </c>
      <c r="AB1092" s="188">
        <v>9</v>
      </c>
      <c r="AC1092" s="187" t="s">
        <v>1899</v>
      </c>
      <c r="AD1092" s="187"/>
      <c r="AG1092" s="188" t="s">
        <v>42</v>
      </c>
      <c r="AH1092" s="188" t="s">
        <v>34</v>
      </c>
      <c r="AI1092" s="192" t="s">
        <v>34</v>
      </c>
      <c r="AN1092" s="188" t="s">
        <v>4391</v>
      </c>
      <c r="AO1092" s="188" t="s">
        <v>662</v>
      </c>
      <c r="AQ1092" s="216"/>
      <c r="AT1092" s="188" t="s">
        <v>49</v>
      </c>
      <c r="AV1092" s="187" t="e">
        <f t="shared" si="11"/>
        <v>#N/A</v>
      </c>
      <c r="AW1092" s="188">
        <v>0</v>
      </c>
      <c r="AX1092" s="188">
        <v>0</v>
      </c>
      <c r="AY1092" s="188" t="e">
        <f>VLOOKUP(B1092,#REF!,1,0)</f>
        <v>#REF!</v>
      </c>
    </row>
    <row r="1093" spans="1:51">
      <c r="A1093" s="187" t="str">
        <f>VLOOKUP(B1093,'Item in worksheet'!J:J,1,0)</f>
        <v>UH10-2189</v>
      </c>
      <c r="B1093" s="200" t="s">
        <v>1543</v>
      </c>
      <c r="C1093" s="188" t="s">
        <v>2087</v>
      </c>
      <c r="F1093" s="188" t="s">
        <v>1923</v>
      </c>
      <c r="G1093" s="188" t="s">
        <v>34</v>
      </c>
      <c r="H1093" s="188" t="s">
        <v>660</v>
      </c>
      <c r="I1093" s="188" t="s">
        <v>64</v>
      </c>
      <c r="J1093" s="188" t="s">
        <v>194</v>
      </c>
      <c r="K1093" s="188" t="s">
        <v>139</v>
      </c>
      <c r="L1093" s="189" t="s">
        <v>666</v>
      </c>
      <c r="M1093" s="188" t="s">
        <v>40</v>
      </c>
      <c r="N1093" s="188" t="s">
        <v>60</v>
      </c>
      <c r="O1093" s="188" t="s">
        <v>34</v>
      </c>
      <c r="P1093" s="188" t="s">
        <v>34</v>
      </c>
      <c r="Q1093" s="188">
        <v>1</v>
      </c>
      <c r="V1093" s="190">
        <v>34.46</v>
      </c>
      <c r="W1093" s="190">
        <v>71.39</v>
      </c>
      <c r="Z1093" s="188">
        <v>800</v>
      </c>
      <c r="AA1093" s="188" t="s">
        <v>1863</v>
      </c>
      <c r="AB1093" s="188">
        <v>9</v>
      </c>
      <c r="AC1093" s="187" t="s">
        <v>2035</v>
      </c>
      <c r="AD1093" s="187"/>
      <c r="AG1093" s="188" t="s">
        <v>42</v>
      </c>
      <c r="AH1093" s="188" t="s">
        <v>34</v>
      </c>
      <c r="AI1093" s="192" t="s">
        <v>34</v>
      </c>
      <c r="AN1093" s="188" t="s">
        <v>4391</v>
      </c>
      <c r="AO1093" s="188" t="s">
        <v>662</v>
      </c>
      <c r="AQ1093" s="216" t="s">
        <v>2080</v>
      </c>
      <c r="AT1093" s="188" t="s">
        <v>49</v>
      </c>
      <c r="AV1093" s="187" t="e">
        <f t="shared" si="11"/>
        <v>#N/A</v>
      </c>
      <c r="AW1093" s="188">
        <v>0</v>
      </c>
      <c r="AX1093" s="188">
        <v>0</v>
      </c>
      <c r="AY1093" s="188" t="e">
        <f>VLOOKUP(B1093,#REF!,1,0)</f>
        <v>#REF!</v>
      </c>
    </row>
    <row r="1094" spans="1:51">
      <c r="A1094" s="187" t="str">
        <f>VLOOKUP(B1094,'Item in worksheet'!J:J,1,0)</f>
        <v>UH10-2190</v>
      </c>
      <c r="B1094" s="200" t="s">
        <v>1544</v>
      </c>
      <c r="C1094" s="188" t="s">
        <v>2087</v>
      </c>
      <c r="F1094" s="188" t="s">
        <v>1923</v>
      </c>
      <c r="G1094" s="188" t="s">
        <v>34</v>
      </c>
      <c r="H1094" s="188" t="s">
        <v>660</v>
      </c>
      <c r="I1094" s="188" t="s">
        <v>64</v>
      </c>
      <c r="J1094" s="188" t="s">
        <v>194</v>
      </c>
      <c r="K1094" s="188" t="s">
        <v>139</v>
      </c>
      <c r="L1094" s="189" t="s">
        <v>666</v>
      </c>
      <c r="M1094" s="188" t="s">
        <v>40</v>
      </c>
      <c r="N1094" s="188" t="s">
        <v>60</v>
      </c>
      <c r="O1094" s="188" t="s">
        <v>34</v>
      </c>
      <c r="P1094" s="188" t="s">
        <v>34</v>
      </c>
      <c r="Q1094" s="188">
        <v>1</v>
      </c>
      <c r="V1094" s="190">
        <v>34.46</v>
      </c>
      <c r="W1094" s="190">
        <v>71.39</v>
      </c>
      <c r="Z1094" s="188">
        <v>800</v>
      </c>
      <c r="AA1094" s="188" t="s">
        <v>1863</v>
      </c>
      <c r="AB1094" s="188">
        <v>9</v>
      </c>
      <c r="AC1094" s="187" t="s">
        <v>45</v>
      </c>
      <c r="AD1094" s="187"/>
      <c r="AG1094" s="188" t="s">
        <v>42</v>
      </c>
      <c r="AH1094" s="188" t="s">
        <v>34</v>
      </c>
      <c r="AI1094" s="192" t="s">
        <v>34</v>
      </c>
      <c r="AN1094" s="188" t="s">
        <v>4391</v>
      </c>
      <c r="AO1094" s="188" t="s">
        <v>662</v>
      </c>
      <c r="AQ1094" s="216" t="s">
        <v>2080</v>
      </c>
      <c r="AT1094" s="188" t="s">
        <v>49</v>
      </c>
      <c r="AV1094" s="187" t="e">
        <f t="shared" si="11"/>
        <v>#N/A</v>
      </c>
      <c r="AW1094" s="188">
        <v>0</v>
      </c>
      <c r="AX1094" s="188">
        <v>0</v>
      </c>
      <c r="AY1094" s="188" t="e">
        <f>VLOOKUP(B1094,#REF!,1,0)</f>
        <v>#REF!</v>
      </c>
    </row>
    <row r="1095" spans="1:51">
      <c r="A1095" s="187" t="str">
        <f>VLOOKUP(B1095,'Item in worksheet'!J:J,1,0)</f>
        <v>UH10-2191</v>
      </c>
      <c r="B1095" s="200" t="s">
        <v>1545</v>
      </c>
      <c r="C1095" s="188" t="s">
        <v>2087</v>
      </c>
      <c r="F1095" s="188" t="s">
        <v>1923</v>
      </c>
      <c r="G1095" s="188" t="s">
        <v>34</v>
      </c>
      <c r="H1095" s="188" t="s">
        <v>660</v>
      </c>
      <c r="I1095" s="188" t="s">
        <v>64</v>
      </c>
      <c r="J1095" s="188" t="s">
        <v>194</v>
      </c>
      <c r="K1095" s="188" t="s">
        <v>139</v>
      </c>
      <c r="L1095" s="189" t="s">
        <v>666</v>
      </c>
      <c r="M1095" s="188" t="s">
        <v>40</v>
      </c>
      <c r="N1095" s="188" t="s">
        <v>60</v>
      </c>
      <c r="O1095" s="188" t="s">
        <v>34</v>
      </c>
      <c r="P1095" s="188" t="s">
        <v>34</v>
      </c>
      <c r="Q1095" s="188">
        <v>1</v>
      </c>
      <c r="V1095" s="190">
        <v>34.46</v>
      </c>
      <c r="W1095" s="190">
        <v>71.39</v>
      </c>
      <c r="Z1095" s="188">
        <v>800</v>
      </c>
      <c r="AA1095" s="188" t="s">
        <v>1863</v>
      </c>
      <c r="AB1095" s="188">
        <v>9</v>
      </c>
      <c r="AC1095" s="187" t="s">
        <v>53</v>
      </c>
      <c r="AD1095" s="187"/>
      <c r="AG1095" s="188" t="s">
        <v>42</v>
      </c>
      <c r="AH1095" s="188" t="s">
        <v>34</v>
      </c>
      <c r="AI1095" s="192" t="s">
        <v>34</v>
      </c>
      <c r="AN1095" s="188" t="s">
        <v>4391</v>
      </c>
      <c r="AO1095" s="188" t="s">
        <v>662</v>
      </c>
      <c r="AQ1095" s="216" t="s">
        <v>2080</v>
      </c>
      <c r="AT1095" s="188" t="s">
        <v>49</v>
      </c>
      <c r="AV1095" s="187" t="e">
        <f t="shared" si="11"/>
        <v>#N/A</v>
      </c>
      <c r="AW1095" s="188">
        <v>0</v>
      </c>
      <c r="AX1095" s="188">
        <v>0</v>
      </c>
      <c r="AY1095" s="188" t="e">
        <f>VLOOKUP(B1095,#REF!,1,0)</f>
        <v>#REF!</v>
      </c>
    </row>
    <row r="1096" spans="1:51">
      <c r="A1096" s="187" t="str">
        <f>VLOOKUP(B1096,'Item in worksheet'!J:J,1,0)</f>
        <v>UH12-2192</v>
      </c>
      <c r="B1096" s="200" t="s">
        <v>1547</v>
      </c>
      <c r="C1096" s="188" t="s">
        <v>2087</v>
      </c>
      <c r="F1096" s="188" t="s">
        <v>1923</v>
      </c>
      <c r="G1096" s="188" t="s">
        <v>34</v>
      </c>
      <c r="H1096" s="188" t="s">
        <v>660</v>
      </c>
      <c r="I1096" s="188" t="s">
        <v>64</v>
      </c>
      <c r="J1096" s="188" t="s">
        <v>194</v>
      </c>
      <c r="K1096" s="188" t="s">
        <v>139</v>
      </c>
      <c r="L1096" s="189" t="s">
        <v>666</v>
      </c>
      <c r="M1096" s="188" t="s">
        <v>40</v>
      </c>
      <c r="N1096" s="188" t="s">
        <v>60</v>
      </c>
      <c r="O1096" s="188" t="s">
        <v>34</v>
      </c>
      <c r="P1096" s="188" t="s">
        <v>34</v>
      </c>
      <c r="Q1096" s="188">
        <v>1</v>
      </c>
      <c r="V1096" s="190">
        <v>34.46</v>
      </c>
      <c r="W1096" s="190">
        <v>71.39</v>
      </c>
      <c r="Z1096" s="188">
        <v>800</v>
      </c>
      <c r="AA1096" s="188" t="s">
        <v>1863</v>
      </c>
      <c r="AB1096" s="188">
        <v>9</v>
      </c>
      <c r="AC1096" s="187" t="s">
        <v>1897</v>
      </c>
      <c r="AD1096" s="187"/>
      <c r="AG1096" s="188" t="s">
        <v>42</v>
      </c>
      <c r="AH1096" s="188" t="s">
        <v>34</v>
      </c>
      <c r="AI1096" s="192" t="s">
        <v>34</v>
      </c>
      <c r="AN1096" s="188" t="s">
        <v>4391</v>
      </c>
      <c r="AO1096" s="188" t="s">
        <v>662</v>
      </c>
      <c r="AQ1096" s="216" t="s">
        <v>2080</v>
      </c>
      <c r="AT1096" s="188" t="s">
        <v>49</v>
      </c>
      <c r="AV1096" s="187" t="e">
        <f t="shared" si="11"/>
        <v>#N/A</v>
      </c>
      <c r="AW1096" s="188">
        <v>0</v>
      </c>
      <c r="AX1096" s="188">
        <v>0</v>
      </c>
      <c r="AY1096" s="188" t="e">
        <f>VLOOKUP(B1096,#REF!,1,0)</f>
        <v>#REF!</v>
      </c>
    </row>
    <row r="1097" spans="1:51">
      <c r="A1097" s="187" t="str">
        <f>VLOOKUP(B1097,'Item in worksheet'!J:J,1,0)</f>
        <v>UH12-2193</v>
      </c>
      <c r="B1097" s="200" t="s">
        <v>1548</v>
      </c>
      <c r="C1097" s="188" t="s">
        <v>2087</v>
      </c>
      <c r="F1097" s="188" t="s">
        <v>1923</v>
      </c>
      <c r="G1097" s="188" t="s">
        <v>34</v>
      </c>
      <c r="H1097" s="188" t="s">
        <v>660</v>
      </c>
      <c r="I1097" s="188" t="s">
        <v>64</v>
      </c>
      <c r="J1097" s="188" t="s">
        <v>194</v>
      </c>
      <c r="K1097" s="188" t="s">
        <v>139</v>
      </c>
      <c r="L1097" s="189" t="s">
        <v>666</v>
      </c>
      <c r="M1097" s="188" t="s">
        <v>40</v>
      </c>
      <c r="N1097" s="188" t="s">
        <v>60</v>
      </c>
      <c r="O1097" s="188" t="s">
        <v>34</v>
      </c>
      <c r="P1097" s="188" t="s">
        <v>34</v>
      </c>
      <c r="Q1097" s="188">
        <v>1</v>
      </c>
      <c r="V1097" s="190">
        <v>34.46</v>
      </c>
      <c r="W1097" s="190">
        <v>71.39</v>
      </c>
      <c r="Z1097" s="188">
        <v>800</v>
      </c>
      <c r="AA1097" s="188" t="s">
        <v>1863</v>
      </c>
      <c r="AB1097" s="188">
        <v>9</v>
      </c>
      <c r="AC1097" s="187" t="s">
        <v>1898</v>
      </c>
      <c r="AD1097" s="187"/>
      <c r="AG1097" s="188" t="s">
        <v>42</v>
      </c>
      <c r="AH1097" s="188" t="s">
        <v>34</v>
      </c>
      <c r="AI1097" s="192" t="s">
        <v>34</v>
      </c>
      <c r="AN1097" s="188" t="s">
        <v>4391</v>
      </c>
      <c r="AO1097" s="188" t="s">
        <v>662</v>
      </c>
      <c r="AQ1097" s="216" t="s">
        <v>2080</v>
      </c>
      <c r="AT1097" s="188" t="s">
        <v>49</v>
      </c>
      <c r="AV1097" s="187" t="e">
        <f t="shared" si="11"/>
        <v>#N/A</v>
      </c>
      <c r="AW1097" s="188">
        <v>0</v>
      </c>
      <c r="AX1097" s="188">
        <v>0</v>
      </c>
      <c r="AY1097" s="188" t="e">
        <f>VLOOKUP(B1097,#REF!,1,0)</f>
        <v>#REF!</v>
      </c>
    </row>
    <row r="1098" spans="1:51">
      <c r="A1098" s="187" t="str">
        <f>VLOOKUP(B1098,'Item in worksheet'!J:J,1,0)</f>
        <v>UH12-2194</v>
      </c>
      <c r="B1098" s="200" t="s">
        <v>1549</v>
      </c>
      <c r="C1098" s="188" t="s">
        <v>2087</v>
      </c>
      <c r="F1098" s="188" t="s">
        <v>1923</v>
      </c>
      <c r="G1098" s="188" t="s">
        <v>34</v>
      </c>
      <c r="H1098" s="188" t="s">
        <v>660</v>
      </c>
      <c r="I1098" s="188" t="s">
        <v>64</v>
      </c>
      <c r="J1098" s="188" t="s">
        <v>194</v>
      </c>
      <c r="K1098" s="188" t="s">
        <v>139</v>
      </c>
      <c r="L1098" s="189" t="s">
        <v>666</v>
      </c>
      <c r="M1098" s="188" t="s">
        <v>40</v>
      </c>
      <c r="N1098" s="188" t="s">
        <v>60</v>
      </c>
      <c r="O1098" s="188" t="s">
        <v>34</v>
      </c>
      <c r="P1098" s="188" t="s">
        <v>34</v>
      </c>
      <c r="Q1098" s="188">
        <v>1</v>
      </c>
      <c r="V1098" s="190">
        <v>34.46</v>
      </c>
      <c r="W1098" s="190">
        <v>71.39</v>
      </c>
      <c r="Z1098" s="188">
        <v>800</v>
      </c>
      <c r="AA1098" s="188" t="s">
        <v>1863</v>
      </c>
      <c r="AB1098" s="188">
        <v>9</v>
      </c>
      <c r="AC1098" s="187" t="s">
        <v>1899</v>
      </c>
      <c r="AD1098" s="187"/>
      <c r="AG1098" s="188" t="s">
        <v>42</v>
      </c>
      <c r="AH1098" s="188" t="s">
        <v>34</v>
      </c>
      <c r="AI1098" s="192" t="s">
        <v>34</v>
      </c>
      <c r="AN1098" s="188" t="s">
        <v>4391</v>
      </c>
      <c r="AO1098" s="188" t="s">
        <v>662</v>
      </c>
      <c r="AQ1098" s="216" t="s">
        <v>2080</v>
      </c>
      <c r="AT1098" s="188" t="s">
        <v>49</v>
      </c>
      <c r="AV1098" s="187" t="e">
        <f t="shared" si="11"/>
        <v>#N/A</v>
      </c>
      <c r="AW1098" s="188">
        <v>0</v>
      </c>
      <c r="AX1098" s="188">
        <v>0</v>
      </c>
      <c r="AY1098" s="188" t="e">
        <f>VLOOKUP(B1098,#REF!,1,0)</f>
        <v>#REF!</v>
      </c>
    </row>
    <row r="1099" spans="1:51">
      <c r="A1099" s="187" t="str">
        <f>VLOOKUP(B1099,'Item in worksheet'!J:J,1,0)</f>
        <v>UH10-2250</v>
      </c>
      <c r="B1099" s="188" t="s">
        <v>824</v>
      </c>
      <c r="C1099" s="188" t="s">
        <v>2088</v>
      </c>
      <c r="E1099" s="188" t="s">
        <v>659</v>
      </c>
      <c r="F1099" s="188" t="s">
        <v>1923</v>
      </c>
      <c r="G1099" s="188" t="s">
        <v>34</v>
      </c>
      <c r="H1099" s="188" t="s">
        <v>825</v>
      </c>
      <c r="I1099" s="188" t="s">
        <v>36</v>
      </c>
      <c r="J1099" s="188" t="s">
        <v>826</v>
      </c>
      <c r="K1099" s="188" t="s">
        <v>827</v>
      </c>
      <c r="L1099" s="189" t="s">
        <v>828</v>
      </c>
      <c r="M1099" s="188" t="s">
        <v>40</v>
      </c>
      <c r="N1099" s="188" t="s">
        <v>41</v>
      </c>
      <c r="O1099" s="188" t="s">
        <v>34</v>
      </c>
      <c r="P1099" s="188" t="s">
        <v>34</v>
      </c>
      <c r="Q1099" s="188">
        <v>1</v>
      </c>
      <c r="V1099" s="190">
        <v>30.65</v>
      </c>
      <c r="W1099" s="190">
        <v>71.39</v>
      </c>
      <c r="Z1099" s="188">
        <v>800</v>
      </c>
      <c r="AA1099" s="188" t="s">
        <v>158</v>
      </c>
      <c r="AB1099" s="188">
        <v>9</v>
      </c>
      <c r="AC1099" s="188" t="s">
        <v>45</v>
      </c>
      <c r="AG1099" s="188" t="s">
        <v>42</v>
      </c>
      <c r="AH1099" s="188" t="s">
        <v>34</v>
      </c>
      <c r="AI1099" s="192" t="s">
        <v>34</v>
      </c>
      <c r="AN1099" s="188" t="s">
        <v>4391</v>
      </c>
      <c r="AO1099" s="188" t="s">
        <v>662</v>
      </c>
      <c r="AP1099" s="188" t="s">
        <v>34</v>
      </c>
      <c r="AQ1099" s="188" t="s">
        <v>717</v>
      </c>
      <c r="AR1099" s="188" t="s">
        <v>34</v>
      </c>
      <c r="AT1099" s="188" t="s">
        <v>49</v>
      </c>
      <c r="AV1099" s="187" t="e">
        <f t="shared" si="11"/>
        <v>#N/A</v>
      </c>
      <c r="AW1099" s="188">
        <v>0</v>
      </c>
      <c r="AX1099" s="188">
        <v>0</v>
      </c>
      <c r="AY1099" s="188" t="e">
        <f>VLOOKUP(B1099,#REF!,1,0)</f>
        <v>#REF!</v>
      </c>
    </row>
    <row r="1100" spans="1:51">
      <c r="A1100" s="187" t="str">
        <f>VLOOKUP(B1100,'Item in worksheet'!J:J,1,0)</f>
        <v>UH10-2250</v>
      </c>
      <c r="B1100" s="188" t="s">
        <v>824</v>
      </c>
      <c r="C1100" s="188" t="s">
        <v>2088</v>
      </c>
      <c r="E1100" s="188" t="s">
        <v>659</v>
      </c>
      <c r="F1100" s="188" t="s">
        <v>1923</v>
      </c>
      <c r="G1100" s="188" t="s">
        <v>34</v>
      </c>
      <c r="H1100" s="188" t="s">
        <v>825</v>
      </c>
      <c r="I1100" s="188" t="s">
        <v>36</v>
      </c>
      <c r="J1100" s="188" t="s">
        <v>826</v>
      </c>
      <c r="K1100" s="188" t="s">
        <v>827</v>
      </c>
      <c r="L1100" s="189" t="s">
        <v>828</v>
      </c>
      <c r="M1100" s="188" t="s">
        <v>40</v>
      </c>
      <c r="N1100" s="188" t="s">
        <v>50</v>
      </c>
      <c r="O1100" s="188" t="s">
        <v>34</v>
      </c>
      <c r="P1100" s="188" t="s">
        <v>34</v>
      </c>
      <c r="Q1100" s="188">
        <v>1</v>
      </c>
      <c r="V1100" s="190">
        <v>30.65</v>
      </c>
      <c r="W1100" s="190">
        <v>71.39</v>
      </c>
      <c r="Z1100" s="188">
        <v>800</v>
      </c>
      <c r="AA1100" s="188" t="s">
        <v>158</v>
      </c>
      <c r="AB1100" s="188">
        <v>9</v>
      </c>
      <c r="AC1100" s="188" t="s">
        <v>45</v>
      </c>
      <c r="AG1100" s="188" t="s">
        <v>42</v>
      </c>
      <c r="AH1100" s="188" t="s">
        <v>34</v>
      </c>
      <c r="AI1100" s="192" t="s">
        <v>34</v>
      </c>
      <c r="AN1100" s="188" t="s">
        <v>4391</v>
      </c>
      <c r="AO1100" s="188" t="s">
        <v>662</v>
      </c>
      <c r="AP1100" s="188" t="s">
        <v>34</v>
      </c>
      <c r="AQ1100" s="188" t="s">
        <v>717</v>
      </c>
      <c r="AR1100" s="188" t="s">
        <v>34</v>
      </c>
      <c r="AT1100" s="188" t="s">
        <v>49</v>
      </c>
      <c r="AV1100" s="187" t="e">
        <f t="shared" si="11"/>
        <v>#N/A</v>
      </c>
      <c r="AW1100" s="188">
        <v>0</v>
      </c>
      <c r="AX1100" s="188">
        <v>0</v>
      </c>
      <c r="AY1100" s="188" t="e">
        <f>VLOOKUP(B1100,#REF!,1,0)</f>
        <v>#REF!</v>
      </c>
    </row>
    <row r="1101" spans="1:51">
      <c r="A1101" s="187" t="str">
        <f>VLOOKUP(B1101,'Item in worksheet'!J:J,1,0)</f>
        <v>UH10-2251</v>
      </c>
      <c r="B1101" s="188" t="s">
        <v>829</v>
      </c>
      <c r="C1101" s="188" t="s">
        <v>2088</v>
      </c>
      <c r="E1101" s="188" t="s">
        <v>659</v>
      </c>
      <c r="F1101" s="188" t="s">
        <v>1923</v>
      </c>
      <c r="G1101" s="188" t="s">
        <v>34</v>
      </c>
      <c r="H1101" s="188" t="s">
        <v>825</v>
      </c>
      <c r="I1101" s="188" t="s">
        <v>36</v>
      </c>
      <c r="J1101" s="188" t="s">
        <v>826</v>
      </c>
      <c r="K1101" s="188" t="s">
        <v>830</v>
      </c>
      <c r="L1101" s="189" t="s">
        <v>828</v>
      </c>
      <c r="M1101" s="188" t="s">
        <v>40</v>
      </c>
      <c r="N1101" s="188" t="s">
        <v>50</v>
      </c>
      <c r="O1101" s="188" t="s">
        <v>34</v>
      </c>
      <c r="P1101" s="188" t="s">
        <v>34</v>
      </c>
      <c r="Q1101" s="188">
        <v>1</v>
      </c>
      <c r="V1101" s="190">
        <v>34.25</v>
      </c>
      <c r="W1101" s="190">
        <v>81.09</v>
      </c>
      <c r="Z1101" s="188">
        <v>800</v>
      </c>
      <c r="AA1101" s="188" t="s">
        <v>158</v>
      </c>
      <c r="AB1101" s="188">
        <v>9</v>
      </c>
      <c r="AC1101" s="188" t="s">
        <v>53</v>
      </c>
      <c r="AG1101" s="188" t="s">
        <v>42</v>
      </c>
      <c r="AH1101" s="188" t="s">
        <v>34</v>
      </c>
      <c r="AI1101" s="192" t="s">
        <v>34</v>
      </c>
      <c r="AN1101" s="188" t="s">
        <v>4391</v>
      </c>
      <c r="AO1101" s="188" t="s">
        <v>662</v>
      </c>
      <c r="AP1101" s="188" t="s">
        <v>34</v>
      </c>
      <c r="AQ1101" s="188" t="s">
        <v>717</v>
      </c>
      <c r="AR1101" s="188" t="s">
        <v>34</v>
      </c>
      <c r="AT1101" s="188" t="s">
        <v>49</v>
      </c>
      <c r="AV1101" s="187" t="e">
        <f t="shared" si="11"/>
        <v>#N/A</v>
      </c>
      <c r="AW1101" s="188">
        <v>0</v>
      </c>
      <c r="AX1101" s="188">
        <v>0</v>
      </c>
      <c r="AY1101" s="188" t="e">
        <f>VLOOKUP(B1101,#REF!,1,0)</f>
        <v>#REF!</v>
      </c>
    </row>
    <row r="1102" spans="1:51">
      <c r="A1102" s="187" t="str">
        <f>VLOOKUP(B1102,'Item in worksheet'!J:J,1,0)</f>
        <v>UH10-2251</v>
      </c>
      <c r="B1102" s="188" t="s">
        <v>829</v>
      </c>
      <c r="C1102" s="188" t="s">
        <v>2088</v>
      </c>
      <c r="E1102" s="188" t="s">
        <v>659</v>
      </c>
      <c r="F1102" s="188" t="s">
        <v>1923</v>
      </c>
      <c r="G1102" s="188" t="s">
        <v>34</v>
      </c>
      <c r="H1102" s="188" t="s">
        <v>825</v>
      </c>
      <c r="I1102" s="188" t="s">
        <v>36</v>
      </c>
      <c r="J1102" s="188" t="s">
        <v>826</v>
      </c>
      <c r="K1102" s="188" t="s">
        <v>830</v>
      </c>
      <c r="L1102" s="189" t="s">
        <v>828</v>
      </c>
      <c r="M1102" s="188" t="s">
        <v>40</v>
      </c>
      <c r="N1102" s="188" t="s">
        <v>41</v>
      </c>
      <c r="O1102" s="188" t="s">
        <v>34</v>
      </c>
      <c r="P1102" s="188" t="s">
        <v>34</v>
      </c>
      <c r="Q1102" s="188">
        <v>1</v>
      </c>
      <c r="V1102" s="190">
        <v>34.25</v>
      </c>
      <c r="W1102" s="190">
        <v>81.09</v>
      </c>
      <c r="Z1102" s="188">
        <v>800</v>
      </c>
      <c r="AA1102" s="188" t="s">
        <v>158</v>
      </c>
      <c r="AB1102" s="188">
        <v>9</v>
      </c>
      <c r="AC1102" s="188" t="s">
        <v>53</v>
      </c>
      <c r="AG1102" s="188" t="s">
        <v>42</v>
      </c>
      <c r="AH1102" s="188" t="s">
        <v>34</v>
      </c>
      <c r="AI1102" s="192" t="s">
        <v>34</v>
      </c>
      <c r="AN1102" s="188" t="s">
        <v>4391</v>
      </c>
      <c r="AO1102" s="188" t="s">
        <v>662</v>
      </c>
      <c r="AP1102" s="188" t="s">
        <v>34</v>
      </c>
      <c r="AQ1102" s="188" t="s">
        <v>717</v>
      </c>
      <c r="AR1102" s="188" t="s">
        <v>34</v>
      </c>
      <c r="AT1102" s="188" t="s">
        <v>49</v>
      </c>
      <c r="AV1102" s="187" t="e">
        <f t="shared" si="11"/>
        <v>#N/A</v>
      </c>
      <c r="AW1102" s="188">
        <v>0</v>
      </c>
      <c r="AX1102" s="188">
        <v>0</v>
      </c>
      <c r="AY1102" s="188" t="e">
        <f>VLOOKUP(B1102,#REF!,1,0)</f>
        <v>#REF!</v>
      </c>
    </row>
    <row r="1103" spans="1:51">
      <c r="A1103" s="187" t="str">
        <f>VLOOKUP(B1103,'Item in worksheet'!J:J,1,0)</f>
        <v>UH12-2253</v>
      </c>
      <c r="B1103" s="188" t="s">
        <v>831</v>
      </c>
      <c r="C1103" s="188" t="s">
        <v>2088</v>
      </c>
      <c r="E1103" s="188" t="s">
        <v>659</v>
      </c>
      <c r="F1103" s="188" t="s">
        <v>1923</v>
      </c>
      <c r="G1103" s="188" t="s">
        <v>34</v>
      </c>
      <c r="H1103" s="188" t="s">
        <v>825</v>
      </c>
      <c r="I1103" s="188" t="s">
        <v>58</v>
      </c>
      <c r="J1103" s="188" t="s">
        <v>826</v>
      </c>
      <c r="K1103" s="188" t="s">
        <v>827</v>
      </c>
      <c r="L1103" s="189" t="s">
        <v>832</v>
      </c>
      <c r="M1103" s="188" t="s">
        <v>40</v>
      </c>
      <c r="N1103" s="188" t="s">
        <v>41</v>
      </c>
      <c r="O1103" s="188" t="s">
        <v>34</v>
      </c>
      <c r="P1103" s="188" t="s">
        <v>34</v>
      </c>
      <c r="Q1103" s="188">
        <v>1</v>
      </c>
      <c r="V1103" s="190">
        <v>26.45</v>
      </c>
      <c r="W1103" s="190">
        <v>59.99</v>
      </c>
      <c r="Z1103" s="188">
        <v>800</v>
      </c>
      <c r="AA1103" s="188" t="s">
        <v>158</v>
      </c>
      <c r="AB1103" s="188">
        <v>9</v>
      </c>
      <c r="AC1103" s="188" t="s">
        <v>1898</v>
      </c>
      <c r="AG1103" s="188" t="s">
        <v>42</v>
      </c>
      <c r="AH1103" s="188" t="s">
        <v>34</v>
      </c>
      <c r="AI1103" s="192" t="s">
        <v>34</v>
      </c>
      <c r="AN1103" s="188" t="s">
        <v>4391</v>
      </c>
      <c r="AO1103" s="188" t="s">
        <v>662</v>
      </c>
      <c r="AP1103" s="188" t="s">
        <v>34</v>
      </c>
      <c r="AQ1103" s="188" t="s">
        <v>717</v>
      </c>
      <c r="AR1103" s="188" t="s">
        <v>34</v>
      </c>
      <c r="AT1103" s="188" t="s">
        <v>49</v>
      </c>
      <c r="AV1103" s="187" t="e">
        <f t="shared" si="11"/>
        <v>#N/A</v>
      </c>
      <c r="AW1103" s="188">
        <v>0</v>
      </c>
      <c r="AX1103" s="188">
        <v>0</v>
      </c>
      <c r="AY1103" s="188" t="e">
        <f>VLOOKUP(B1103,#REF!,1,0)</f>
        <v>#REF!</v>
      </c>
    </row>
    <row r="1104" spans="1:51">
      <c r="A1104" s="187" t="str">
        <f>VLOOKUP(B1104,'Item in worksheet'!J:J,1,0)</f>
        <v>UH12-2253</v>
      </c>
      <c r="B1104" s="188" t="s">
        <v>831</v>
      </c>
      <c r="C1104" s="188" t="s">
        <v>2088</v>
      </c>
      <c r="E1104" s="188" t="s">
        <v>659</v>
      </c>
      <c r="F1104" s="188" t="s">
        <v>1923</v>
      </c>
      <c r="G1104" s="188" t="s">
        <v>34</v>
      </c>
      <c r="H1104" s="188" t="s">
        <v>825</v>
      </c>
      <c r="I1104" s="188" t="s">
        <v>58</v>
      </c>
      <c r="J1104" s="188" t="s">
        <v>826</v>
      </c>
      <c r="K1104" s="188" t="s">
        <v>827</v>
      </c>
      <c r="L1104" s="189" t="s">
        <v>832</v>
      </c>
      <c r="M1104" s="188" t="s">
        <v>40</v>
      </c>
      <c r="N1104" s="188" t="s">
        <v>50</v>
      </c>
      <c r="O1104" s="188" t="s">
        <v>34</v>
      </c>
      <c r="P1104" s="188" t="s">
        <v>34</v>
      </c>
      <c r="Q1104" s="188">
        <v>1</v>
      </c>
      <c r="V1104" s="190">
        <v>26.45</v>
      </c>
      <c r="W1104" s="190">
        <v>59.99</v>
      </c>
      <c r="Z1104" s="188">
        <v>800</v>
      </c>
      <c r="AA1104" s="188" t="s">
        <v>158</v>
      </c>
      <c r="AB1104" s="188">
        <v>9</v>
      </c>
      <c r="AC1104" s="188" t="s">
        <v>1898</v>
      </c>
      <c r="AG1104" s="188" t="s">
        <v>42</v>
      </c>
      <c r="AH1104" s="188" t="s">
        <v>34</v>
      </c>
      <c r="AI1104" s="192" t="s">
        <v>34</v>
      </c>
      <c r="AN1104" s="188" t="s">
        <v>4391</v>
      </c>
      <c r="AO1104" s="188" t="s">
        <v>662</v>
      </c>
      <c r="AP1104" s="188" t="s">
        <v>34</v>
      </c>
      <c r="AQ1104" s="188" t="s">
        <v>717</v>
      </c>
      <c r="AR1104" s="188" t="s">
        <v>34</v>
      </c>
      <c r="AT1104" s="188" t="s">
        <v>49</v>
      </c>
      <c r="AV1104" s="187" t="e">
        <f t="shared" si="11"/>
        <v>#N/A</v>
      </c>
      <c r="AW1104" s="188">
        <v>0</v>
      </c>
      <c r="AX1104" s="188">
        <v>0</v>
      </c>
      <c r="AY1104" s="188" t="e">
        <f>VLOOKUP(B1104,#REF!,1,0)</f>
        <v>#REF!</v>
      </c>
    </row>
    <row r="1105" spans="1:51">
      <c r="A1105" s="187" t="str">
        <f>VLOOKUP(B1105,'Item in worksheet'!J:J,1,0)</f>
        <v>UH12-2254</v>
      </c>
      <c r="B1105" s="188" t="s">
        <v>833</v>
      </c>
      <c r="C1105" s="188" t="s">
        <v>2088</v>
      </c>
      <c r="E1105" s="188" t="s">
        <v>659</v>
      </c>
      <c r="F1105" s="188" t="s">
        <v>1923</v>
      </c>
      <c r="G1105" s="188" t="s">
        <v>34</v>
      </c>
      <c r="H1105" s="188" t="s">
        <v>825</v>
      </c>
      <c r="I1105" s="188" t="s">
        <v>58</v>
      </c>
      <c r="J1105" s="188" t="s">
        <v>826</v>
      </c>
      <c r="K1105" s="188" t="s">
        <v>830</v>
      </c>
      <c r="L1105" s="189" t="s">
        <v>832</v>
      </c>
      <c r="M1105" s="188" t="s">
        <v>40</v>
      </c>
      <c r="N1105" s="188" t="s">
        <v>50</v>
      </c>
      <c r="O1105" s="188" t="s">
        <v>34</v>
      </c>
      <c r="P1105" s="188" t="s">
        <v>34</v>
      </c>
      <c r="Q1105" s="188">
        <v>1</v>
      </c>
      <c r="V1105" s="190">
        <v>29.25</v>
      </c>
      <c r="W1105" s="190">
        <v>70</v>
      </c>
      <c r="Z1105" s="188">
        <v>800</v>
      </c>
      <c r="AA1105" s="188" t="s">
        <v>158</v>
      </c>
      <c r="AB1105" s="188">
        <v>9</v>
      </c>
      <c r="AC1105" s="188" t="s">
        <v>1899</v>
      </c>
      <c r="AG1105" s="188" t="s">
        <v>42</v>
      </c>
      <c r="AH1105" s="188" t="s">
        <v>34</v>
      </c>
      <c r="AI1105" s="192" t="s">
        <v>34</v>
      </c>
      <c r="AN1105" s="188" t="s">
        <v>4391</v>
      </c>
      <c r="AO1105" s="188" t="s">
        <v>662</v>
      </c>
      <c r="AP1105" s="188" t="s">
        <v>34</v>
      </c>
      <c r="AQ1105" s="188" t="s">
        <v>717</v>
      </c>
      <c r="AR1105" s="188" t="s">
        <v>34</v>
      </c>
      <c r="AT1105" s="188" t="s">
        <v>49</v>
      </c>
      <c r="AV1105" s="187" t="e">
        <f t="shared" si="11"/>
        <v>#N/A</v>
      </c>
      <c r="AW1105" s="188">
        <v>0</v>
      </c>
      <c r="AX1105" s="188">
        <v>0</v>
      </c>
      <c r="AY1105" s="188" t="e">
        <f>VLOOKUP(B1105,#REF!,1,0)</f>
        <v>#REF!</v>
      </c>
    </row>
    <row r="1106" spans="1:51">
      <c r="A1106" s="187" t="str">
        <f>VLOOKUP(B1106,'Item in worksheet'!J:J,1,0)</f>
        <v>UH12-2254</v>
      </c>
      <c r="B1106" s="188" t="s">
        <v>833</v>
      </c>
      <c r="C1106" s="188" t="s">
        <v>2088</v>
      </c>
      <c r="E1106" s="188" t="s">
        <v>659</v>
      </c>
      <c r="F1106" s="188" t="s">
        <v>1923</v>
      </c>
      <c r="G1106" s="188" t="s">
        <v>34</v>
      </c>
      <c r="H1106" s="188" t="s">
        <v>825</v>
      </c>
      <c r="I1106" s="188" t="s">
        <v>58</v>
      </c>
      <c r="J1106" s="188" t="s">
        <v>826</v>
      </c>
      <c r="K1106" s="188" t="s">
        <v>830</v>
      </c>
      <c r="L1106" s="189" t="s">
        <v>832</v>
      </c>
      <c r="M1106" s="188" t="s">
        <v>40</v>
      </c>
      <c r="N1106" s="188" t="s">
        <v>41</v>
      </c>
      <c r="O1106" s="188" t="s">
        <v>34</v>
      </c>
      <c r="P1106" s="188" t="s">
        <v>34</v>
      </c>
      <c r="Q1106" s="188">
        <v>1</v>
      </c>
      <c r="V1106" s="190">
        <v>29.25</v>
      </c>
      <c r="W1106" s="190">
        <v>70</v>
      </c>
      <c r="Z1106" s="188">
        <v>800</v>
      </c>
      <c r="AA1106" s="188" t="s">
        <v>158</v>
      </c>
      <c r="AB1106" s="188">
        <v>9</v>
      </c>
      <c r="AC1106" s="188" t="s">
        <v>1899</v>
      </c>
      <c r="AG1106" s="188" t="s">
        <v>42</v>
      </c>
      <c r="AH1106" s="188" t="s">
        <v>34</v>
      </c>
      <c r="AI1106" s="192" t="s">
        <v>34</v>
      </c>
      <c r="AN1106" s="188" t="s">
        <v>4391</v>
      </c>
      <c r="AO1106" s="188" t="s">
        <v>662</v>
      </c>
      <c r="AP1106" s="188" t="s">
        <v>34</v>
      </c>
      <c r="AQ1106" s="188" t="s">
        <v>717</v>
      </c>
      <c r="AR1106" s="188" t="s">
        <v>34</v>
      </c>
      <c r="AT1106" s="188" t="s">
        <v>49</v>
      </c>
      <c r="AV1106" s="187" t="e">
        <f t="shared" si="11"/>
        <v>#N/A</v>
      </c>
      <c r="AW1106" s="188">
        <v>0</v>
      </c>
      <c r="AX1106" s="188">
        <v>0</v>
      </c>
      <c r="AY1106" s="188" t="e">
        <f>VLOOKUP(B1106,#REF!,1,0)</f>
        <v>#REF!</v>
      </c>
    </row>
    <row r="1107" spans="1:51">
      <c r="A1107" s="187" t="str">
        <f>VLOOKUP(B1107,'Item in worksheet'!J:J,1,0)</f>
        <v>UH10-2338</v>
      </c>
      <c r="B1107" s="188" t="s">
        <v>834</v>
      </c>
      <c r="C1107" s="188" t="s">
        <v>2085</v>
      </c>
      <c r="E1107" s="188" t="s">
        <v>659</v>
      </c>
      <c r="F1107" s="188" t="s">
        <v>1923</v>
      </c>
      <c r="G1107" s="188" t="s">
        <v>34</v>
      </c>
      <c r="H1107" s="188" t="s">
        <v>825</v>
      </c>
      <c r="I1107" s="188" t="s">
        <v>36</v>
      </c>
      <c r="J1107" s="188" t="s">
        <v>835</v>
      </c>
      <c r="K1107" s="188" t="s">
        <v>827</v>
      </c>
      <c r="L1107" s="189" t="s">
        <v>836</v>
      </c>
      <c r="M1107" s="188" t="s">
        <v>40</v>
      </c>
      <c r="N1107" s="188" t="s">
        <v>60</v>
      </c>
      <c r="O1107" s="188" t="s">
        <v>34</v>
      </c>
      <c r="P1107" s="188" t="s">
        <v>34</v>
      </c>
      <c r="Q1107" s="188">
        <v>1</v>
      </c>
      <c r="V1107" s="190">
        <v>28.61</v>
      </c>
      <c r="W1107" s="190">
        <v>71.39</v>
      </c>
      <c r="Z1107" s="188">
        <v>800</v>
      </c>
      <c r="AA1107" s="188" t="s">
        <v>158</v>
      </c>
      <c r="AB1107" s="188">
        <v>9</v>
      </c>
      <c r="AC1107" s="188" t="s">
        <v>45</v>
      </c>
      <c r="AG1107" s="188" t="s">
        <v>42</v>
      </c>
      <c r="AH1107" s="188" t="s">
        <v>34</v>
      </c>
      <c r="AI1107" s="192" t="s">
        <v>34</v>
      </c>
      <c r="AN1107" s="188" t="s">
        <v>4391</v>
      </c>
      <c r="AO1107" s="188" t="s">
        <v>662</v>
      </c>
      <c r="AP1107" s="188" t="s">
        <v>34</v>
      </c>
      <c r="AQ1107" s="188" t="s">
        <v>717</v>
      </c>
      <c r="AR1107" s="188" t="s">
        <v>34</v>
      </c>
      <c r="AT1107" s="188" t="s">
        <v>49</v>
      </c>
      <c r="AV1107" s="187" t="e">
        <f t="shared" si="11"/>
        <v>#N/A</v>
      </c>
      <c r="AW1107" s="188">
        <v>0</v>
      </c>
      <c r="AX1107" s="188">
        <v>0</v>
      </c>
      <c r="AY1107" s="188" t="e">
        <f>VLOOKUP(B1107,#REF!,1,0)</f>
        <v>#REF!</v>
      </c>
    </row>
    <row r="1108" spans="1:51">
      <c r="A1108" s="187" t="str">
        <f>VLOOKUP(B1108,'Item in worksheet'!J:J,1,0)</f>
        <v>UH10-2339</v>
      </c>
      <c r="B1108" s="188" t="s">
        <v>837</v>
      </c>
      <c r="C1108" s="188" t="s">
        <v>2085</v>
      </c>
      <c r="E1108" s="188" t="s">
        <v>659</v>
      </c>
      <c r="F1108" s="188" t="s">
        <v>1923</v>
      </c>
      <c r="G1108" s="188" t="s">
        <v>34</v>
      </c>
      <c r="H1108" s="188" t="s">
        <v>825</v>
      </c>
      <c r="I1108" s="188" t="s">
        <v>36</v>
      </c>
      <c r="J1108" s="188" t="s">
        <v>835</v>
      </c>
      <c r="K1108" s="188" t="s">
        <v>838</v>
      </c>
      <c r="L1108" s="189" t="s">
        <v>836</v>
      </c>
      <c r="M1108" s="188" t="s">
        <v>40</v>
      </c>
      <c r="N1108" s="188" t="s">
        <v>60</v>
      </c>
      <c r="O1108" s="188" t="s">
        <v>34</v>
      </c>
      <c r="P1108" s="188" t="s">
        <v>34</v>
      </c>
      <c r="Q1108" s="188">
        <v>1</v>
      </c>
      <c r="V1108" s="190">
        <v>31.97</v>
      </c>
      <c r="W1108" s="190">
        <v>81.09</v>
      </c>
      <c r="Z1108" s="188">
        <v>800</v>
      </c>
      <c r="AA1108" s="188" t="s">
        <v>158</v>
      </c>
      <c r="AB1108" s="188">
        <v>9</v>
      </c>
      <c r="AC1108" s="188" t="s">
        <v>53</v>
      </c>
      <c r="AG1108" s="188" t="s">
        <v>42</v>
      </c>
      <c r="AH1108" s="188" t="s">
        <v>34</v>
      </c>
      <c r="AI1108" s="192" t="s">
        <v>34</v>
      </c>
      <c r="AN1108" s="188" t="s">
        <v>4391</v>
      </c>
      <c r="AO1108" s="188" t="s">
        <v>662</v>
      </c>
      <c r="AP1108" s="188" t="s">
        <v>34</v>
      </c>
      <c r="AQ1108" s="188" t="s">
        <v>717</v>
      </c>
      <c r="AR1108" s="188" t="s">
        <v>34</v>
      </c>
      <c r="AT1108" s="188" t="s">
        <v>49</v>
      </c>
      <c r="AV1108" s="187" t="e">
        <f t="shared" si="11"/>
        <v>#N/A</v>
      </c>
      <c r="AW1108" s="188">
        <v>0</v>
      </c>
      <c r="AX1108" s="188">
        <v>0</v>
      </c>
      <c r="AY1108" s="188" t="e">
        <f>VLOOKUP(B1108,#REF!,1,0)</f>
        <v>#REF!</v>
      </c>
    </row>
    <row r="1109" spans="1:51">
      <c r="A1109" s="187" t="str">
        <f>VLOOKUP(B1109,'Item in worksheet'!J:J,1,0)</f>
        <v>UH12-2340</v>
      </c>
      <c r="B1109" s="188" t="s">
        <v>839</v>
      </c>
      <c r="C1109" s="188" t="s">
        <v>2085</v>
      </c>
      <c r="E1109" s="188" t="s">
        <v>659</v>
      </c>
      <c r="F1109" s="188" t="s">
        <v>1923</v>
      </c>
      <c r="G1109" s="188" t="s">
        <v>34</v>
      </c>
      <c r="H1109" s="188" t="s">
        <v>825</v>
      </c>
      <c r="I1109" s="188" t="s">
        <v>58</v>
      </c>
      <c r="J1109" s="188" t="s">
        <v>835</v>
      </c>
      <c r="K1109" s="188" t="s">
        <v>827</v>
      </c>
      <c r="L1109" s="189" t="s">
        <v>840</v>
      </c>
      <c r="M1109" s="188" t="s">
        <v>40</v>
      </c>
      <c r="N1109" s="188" t="s">
        <v>60</v>
      </c>
      <c r="O1109" s="188" t="s">
        <v>34</v>
      </c>
      <c r="P1109" s="188" t="s">
        <v>34</v>
      </c>
      <c r="Q1109" s="188">
        <v>1</v>
      </c>
      <c r="V1109" s="190">
        <v>24.67</v>
      </c>
      <c r="W1109" s="190">
        <v>59.99</v>
      </c>
      <c r="Z1109" s="188">
        <v>800</v>
      </c>
      <c r="AA1109" s="188" t="s">
        <v>158</v>
      </c>
      <c r="AB1109" s="188">
        <v>9</v>
      </c>
      <c r="AC1109" s="188" t="s">
        <v>1898</v>
      </c>
      <c r="AG1109" s="188" t="s">
        <v>42</v>
      </c>
      <c r="AH1109" s="188" t="s">
        <v>34</v>
      </c>
      <c r="AI1109" s="192" t="s">
        <v>34</v>
      </c>
      <c r="AN1109" s="188" t="s">
        <v>4391</v>
      </c>
      <c r="AO1109" s="188" t="s">
        <v>662</v>
      </c>
      <c r="AP1109" s="188" t="s">
        <v>34</v>
      </c>
      <c r="AQ1109" s="188" t="s">
        <v>717</v>
      </c>
      <c r="AR1109" s="188" t="s">
        <v>34</v>
      </c>
      <c r="AT1109" s="188" t="s">
        <v>49</v>
      </c>
      <c r="AV1109" s="187" t="e">
        <f t="shared" si="11"/>
        <v>#N/A</v>
      </c>
      <c r="AW1109" s="188">
        <v>0</v>
      </c>
      <c r="AX1109" s="188">
        <v>0</v>
      </c>
      <c r="AY1109" s="188" t="e">
        <f>VLOOKUP(B1109,#REF!,1,0)</f>
        <v>#REF!</v>
      </c>
    </row>
    <row r="1110" spans="1:51">
      <c r="A1110" s="187" t="str">
        <f>VLOOKUP(B1110,'Item in worksheet'!J:J,1,0)</f>
        <v>UH12-2341</v>
      </c>
      <c r="B1110" s="188" t="s">
        <v>841</v>
      </c>
      <c r="C1110" s="188" t="s">
        <v>2085</v>
      </c>
      <c r="E1110" s="188" t="s">
        <v>659</v>
      </c>
      <c r="F1110" s="188" t="s">
        <v>1923</v>
      </c>
      <c r="G1110" s="188" t="s">
        <v>34</v>
      </c>
      <c r="H1110" s="188" t="s">
        <v>825</v>
      </c>
      <c r="I1110" s="188" t="s">
        <v>58</v>
      </c>
      <c r="J1110" s="188" t="s">
        <v>835</v>
      </c>
      <c r="K1110" s="188" t="s">
        <v>838</v>
      </c>
      <c r="L1110" s="189" t="s">
        <v>840</v>
      </c>
      <c r="M1110" s="188" t="s">
        <v>40</v>
      </c>
      <c r="N1110" s="188" t="s">
        <v>60</v>
      </c>
      <c r="O1110" s="188" t="s">
        <v>34</v>
      </c>
      <c r="P1110" s="188" t="s">
        <v>34</v>
      </c>
      <c r="Q1110" s="188">
        <v>1</v>
      </c>
      <c r="V1110" s="190">
        <v>27.28</v>
      </c>
      <c r="W1110" s="190">
        <v>70</v>
      </c>
      <c r="Z1110" s="188">
        <v>800</v>
      </c>
      <c r="AA1110" s="188" t="s">
        <v>158</v>
      </c>
      <c r="AB1110" s="188">
        <v>9</v>
      </c>
      <c r="AC1110" s="188" t="s">
        <v>1899</v>
      </c>
      <c r="AG1110" s="188" t="s">
        <v>42</v>
      </c>
      <c r="AH1110" s="188" t="s">
        <v>34</v>
      </c>
      <c r="AI1110" s="192" t="s">
        <v>34</v>
      </c>
      <c r="AN1110" s="188" t="s">
        <v>4391</v>
      </c>
      <c r="AO1110" s="188" t="s">
        <v>662</v>
      </c>
      <c r="AP1110" s="188" t="s">
        <v>34</v>
      </c>
      <c r="AQ1110" s="188" t="s">
        <v>717</v>
      </c>
      <c r="AR1110" s="188" t="s">
        <v>34</v>
      </c>
      <c r="AT1110" s="188" t="s">
        <v>49</v>
      </c>
      <c r="AV1110" s="187" t="e">
        <f t="shared" si="11"/>
        <v>#N/A</v>
      </c>
      <c r="AW1110" s="188">
        <v>0</v>
      </c>
      <c r="AX1110" s="188">
        <v>0</v>
      </c>
      <c r="AY1110" s="188" t="e">
        <f>VLOOKUP(B1110,#REF!,1,0)</f>
        <v>#REF!</v>
      </c>
    </row>
    <row r="1111" spans="1:51">
      <c r="A1111" s="187" t="str">
        <f>VLOOKUP(B1111,'Item in worksheet'!J:J,1,0)</f>
        <v>UH10-2282</v>
      </c>
      <c r="B1111" s="188" t="s">
        <v>842</v>
      </c>
      <c r="C1111" s="188" t="s">
        <v>2089</v>
      </c>
      <c r="E1111" s="188" t="s">
        <v>659</v>
      </c>
      <c r="F1111" s="188" t="s">
        <v>1923</v>
      </c>
      <c r="G1111" s="188" t="s">
        <v>34</v>
      </c>
      <c r="H1111" s="188" t="s">
        <v>843</v>
      </c>
      <c r="I1111" s="188" t="s">
        <v>36</v>
      </c>
      <c r="J1111" s="188" t="s">
        <v>453</v>
      </c>
      <c r="K1111" s="188" t="s">
        <v>844</v>
      </c>
      <c r="L1111" s="189" t="s">
        <v>845</v>
      </c>
      <c r="M1111" s="188" t="s">
        <v>40</v>
      </c>
      <c r="N1111" s="188" t="s">
        <v>60</v>
      </c>
      <c r="O1111" s="188" t="s">
        <v>34</v>
      </c>
      <c r="P1111" s="188" t="s">
        <v>34</v>
      </c>
      <c r="Q1111" s="188">
        <v>1</v>
      </c>
      <c r="V1111" s="190">
        <v>33.65</v>
      </c>
      <c r="W1111" s="190">
        <v>74.400000000000006</v>
      </c>
      <c r="Z1111" s="188">
        <v>800</v>
      </c>
      <c r="AA1111" s="188" t="s">
        <v>158</v>
      </c>
      <c r="AB1111" s="188">
        <v>9</v>
      </c>
      <c r="AC1111" s="188" t="s">
        <v>45</v>
      </c>
      <c r="AG1111" s="188" t="s">
        <v>42</v>
      </c>
      <c r="AH1111" s="188" t="s">
        <v>34</v>
      </c>
      <c r="AI1111" s="192" t="s">
        <v>34</v>
      </c>
      <c r="AN1111" s="188" t="s">
        <v>4391</v>
      </c>
      <c r="AO1111" s="188" t="s">
        <v>662</v>
      </c>
      <c r="AP1111" s="188" t="s">
        <v>34</v>
      </c>
      <c r="AQ1111" s="188" t="s">
        <v>717</v>
      </c>
      <c r="AR1111" s="188" t="s">
        <v>34</v>
      </c>
      <c r="AT1111" s="188" t="s">
        <v>49</v>
      </c>
      <c r="AV1111" s="187" t="e">
        <f t="shared" si="11"/>
        <v>#N/A</v>
      </c>
      <c r="AW1111" s="188">
        <v>0</v>
      </c>
      <c r="AX1111" s="188">
        <v>0</v>
      </c>
      <c r="AY1111" s="188" t="e">
        <f>VLOOKUP(B1111,#REF!,1,0)</f>
        <v>#REF!</v>
      </c>
    </row>
    <row r="1112" spans="1:51">
      <c r="A1112" s="187" t="str">
        <f>VLOOKUP(B1112,'Item in worksheet'!J:J,1,0)</f>
        <v>UH10-2283</v>
      </c>
      <c r="B1112" s="188" t="s">
        <v>846</v>
      </c>
      <c r="C1112" s="188" t="s">
        <v>2089</v>
      </c>
      <c r="E1112" s="188" t="s">
        <v>659</v>
      </c>
      <c r="F1112" s="188" t="s">
        <v>1923</v>
      </c>
      <c r="G1112" s="188" t="s">
        <v>34</v>
      </c>
      <c r="H1112" s="188" t="s">
        <v>843</v>
      </c>
      <c r="I1112" s="188" t="s">
        <v>36</v>
      </c>
      <c r="J1112" s="188" t="s">
        <v>453</v>
      </c>
      <c r="K1112" s="188" t="s">
        <v>847</v>
      </c>
      <c r="L1112" s="189" t="s">
        <v>845</v>
      </c>
      <c r="M1112" s="188" t="s">
        <v>40</v>
      </c>
      <c r="N1112" s="188" t="s">
        <v>60</v>
      </c>
      <c r="O1112" s="188" t="s">
        <v>34</v>
      </c>
      <c r="P1112" s="188" t="s">
        <v>34</v>
      </c>
      <c r="Q1112" s="188">
        <v>1</v>
      </c>
      <c r="V1112" s="190">
        <v>36.85</v>
      </c>
      <c r="W1112" s="190">
        <v>85.75</v>
      </c>
      <c r="Z1112" s="188">
        <v>800</v>
      </c>
      <c r="AA1112" s="188" t="s">
        <v>158</v>
      </c>
      <c r="AB1112" s="188">
        <v>9</v>
      </c>
      <c r="AC1112" s="188" t="s">
        <v>53</v>
      </c>
      <c r="AG1112" s="188" t="s">
        <v>42</v>
      </c>
      <c r="AH1112" s="188" t="s">
        <v>34</v>
      </c>
      <c r="AI1112" s="192" t="s">
        <v>34</v>
      </c>
      <c r="AN1112" s="188" t="s">
        <v>4391</v>
      </c>
      <c r="AO1112" s="188" t="s">
        <v>662</v>
      </c>
      <c r="AP1112" s="188" t="s">
        <v>34</v>
      </c>
      <c r="AQ1112" s="188" t="s">
        <v>717</v>
      </c>
      <c r="AR1112" s="188" t="s">
        <v>34</v>
      </c>
      <c r="AT1112" s="188" t="s">
        <v>49</v>
      </c>
      <c r="AV1112" s="187" t="e">
        <f t="shared" si="11"/>
        <v>#N/A</v>
      </c>
      <c r="AW1112" s="188">
        <v>0</v>
      </c>
      <c r="AX1112" s="188">
        <v>0</v>
      </c>
      <c r="AY1112" s="188" t="e">
        <f>VLOOKUP(B1112,#REF!,1,0)</f>
        <v>#REF!</v>
      </c>
    </row>
    <row r="1113" spans="1:51">
      <c r="A1113" s="187" t="str">
        <f>VLOOKUP(B1113,'Item in worksheet'!J:J,1,0)</f>
        <v>UH12-2284</v>
      </c>
      <c r="B1113" s="188" t="s">
        <v>848</v>
      </c>
      <c r="C1113" s="188" t="s">
        <v>2089</v>
      </c>
      <c r="E1113" s="188" t="s">
        <v>659</v>
      </c>
      <c r="F1113" s="188" t="s">
        <v>1923</v>
      </c>
      <c r="G1113" s="188" t="s">
        <v>34</v>
      </c>
      <c r="H1113" s="188" t="s">
        <v>843</v>
      </c>
      <c r="I1113" s="188" t="s">
        <v>58</v>
      </c>
      <c r="J1113" s="188" t="s">
        <v>453</v>
      </c>
      <c r="K1113" s="188" t="s">
        <v>844</v>
      </c>
      <c r="L1113" s="189" t="s">
        <v>849</v>
      </c>
      <c r="M1113" s="188" t="s">
        <v>40</v>
      </c>
      <c r="N1113" s="188" t="s">
        <v>60</v>
      </c>
      <c r="O1113" s="188" t="s">
        <v>34</v>
      </c>
      <c r="P1113" s="188" t="s">
        <v>34</v>
      </c>
      <c r="Q1113" s="188">
        <v>1</v>
      </c>
      <c r="V1113" s="190">
        <v>29.47</v>
      </c>
      <c r="W1113" s="190">
        <v>63.7</v>
      </c>
      <c r="Z1113" s="188">
        <v>800</v>
      </c>
      <c r="AA1113" s="188" t="s">
        <v>158</v>
      </c>
      <c r="AB1113" s="188">
        <v>9</v>
      </c>
      <c r="AC1113" s="188" t="s">
        <v>1898</v>
      </c>
      <c r="AG1113" s="188" t="s">
        <v>42</v>
      </c>
      <c r="AH1113" s="188" t="s">
        <v>34</v>
      </c>
      <c r="AI1113" s="192" t="s">
        <v>34</v>
      </c>
      <c r="AN1113" s="188" t="s">
        <v>4391</v>
      </c>
      <c r="AO1113" s="188" t="s">
        <v>662</v>
      </c>
      <c r="AP1113" s="188" t="s">
        <v>34</v>
      </c>
      <c r="AQ1113" s="188" t="s">
        <v>717</v>
      </c>
      <c r="AR1113" s="188" t="s">
        <v>34</v>
      </c>
      <c r="AT1113" s="188" t="s">
        <v>49</v>
      </c>
      <c r="AV1113" s="187" t="e">
        <f t="shared" si="11"/>
        <v>#N/A</v>
      </c>
      <c r="AW1113" s="188">
        <v>0</v>
      </c>
      <c r="AX1113" s="188">
        <v>0</v>
      </c>
      <c r="AY1113" s="188" t="e">
        <f>VLOOKUP(B1113,#REF!,1,0)</f>
        <v>#REF!</v>
      </c>
    </row>
    <row r="1114" spans="1:51">
      <c r="A1114" s="187" t="str">
        <f>VLOOKUP(B1114,'Item in worksheet'!J:J,1,0)</f>
        <v>UH12-2285</v>
      </c>
      <c r="B1114" s="188" t="s">
        <v>850</v>
      </c>
      <c r="C1114" s="188" t="s">
        <v>2089</v>
      </c>
      <c r="E1114" s="188" t="s">
        <v>659</v>
      </c>
      <c r="F1114" s="188" t="s">
        <v>1923</v>
      </c>
      <c r="G1114" s="188" t="s">
        <v>34</v>
      </c>
      <c r="H1114" s="188" t="s">
        <v>843</v>
      </c>
      <c r="I1114" s="188" t="s">
        <v>58</v>
      </c>
      <c r="J1114" s="188" t="s">
        <v>453</v>
      </c>
      <c r="K1114" s="188" t="s">
        <v>847</v>
      </c>
      <c r="L1114" s="189" t="s">
        <v>849</v>
      </c>
      <c r="M1114" s="188" t="s">
        <v>40</v>
      </c>
      <c r="N1114" s="188" t="s">
        <v>60</v>
      </c>
      <c r="O1114" s="188" t="s">
        <v>34</v>
      </c>
      <c r="P1114" s="188" t="s">
        <v>34</v>
      </c>
      <c r="Q1114" s="188">
        <v>1</v>
      </c>
      <c r="V1114" s="190">
        <v>32.15</v>
      </c>
      <c r="W1114" s="190">
        <v>75</v>
      </c>
      <c r="Z1114" s="188">
        <v>800</v>
      </c>
      <c r="AA1114" s="188" t="s">
        <v>158</v>
      </c>
      <c r="AB1114" s="188">
        <v>9</v>
      </c>
      <c r="AC1114" s="188" t="s">
        <v>1899</v>
      </c>
      <c r="AG1114" s="188" t="s">
        <v>42</v>
      </c>
      <c r="AH1114" s="188" t="s">
        <v>34</v>
      </c>
      <c r="AI1114" s="192" t="s">
        <v>34</v>
      </c>
      <c r="AN1114" s="188" t="s">
        <v>4391</v>
      </c>
      <c r="AO1114" s="188" t="s">
        <v>662</v>
      </c>
      <c r="AP1114" s="188" t="s">
        <v>34</v>
      </c>
      <c r="AQ1114" s="188" t="s">
        <v>717</v>
      </c>
      <c r="AR1114" s="188" t="s">
        <v>34</v>
      </c>
      <c r="AT1114" s="188" t="s">
        <v>49</v>
      </c>
      <c r="AV1114" s="187" t="e">
        <f t="shared" si="11"/>
        <v>#N/A</v>
      </c>
      <c r="AW1114" s="188">
        <v>0</v>
      </c>
      <c r="AX1114" s="188">
        <v>0</v>
      </c>
      <c r="AY1114" s="188" t="e">
        <f>VLOOKUP(B1114,#REF!,1,0)</f>
        <v>#REF!</v>
      </c>
    </row>
    <row r="1115" spans="1:51">
      <c r="A1115" s="187" t="str">
        <f>VLOOKUP(B1115,'Item in worksheet'!J:J,1,0)</f>
        <v>UH10-2342</v>
      </c>
      <c r="B1115" s="188" t="s">
        <v>851</v>
      </c>
      <c r="C1115" s="188" t="s">
        <v>2090</v>
      </c>
      <c r="E1115" s="188" t="s">
        <v>659</v>
      </c>
      <c r="F1115" s="188" t="s">
        <v>1923</v>
      </c>
      <c r="G1115" s="188" t="s">
        <v>34</v>
      </c>
      <c r="H1115" s="188" t="s">
        <v>843</v>
      </c>
      <c r="I1115" s="188" t="s">
        <v>36</v>
      </c>
      <c r="J1115" s="188" t="s">
        <v>99</v>
      </c>
      <c r="K1115" s="188" t="s">
        <v>827</v>
      </c>
      <c r="L1115" s="189" t="s">
        <v>852</v>
      </c>
      <c r="M1115" s="188" t="s">
        <v>40</v>
      </c>
      <c r="N1115" s="188" t="s">
        <v>60</v>
      </c>
      <c r="O1115" s="188" t="s">
        <v>34</v>
      </c>
      <c r="P1115" s="188" t="s">
        <v>34</v>
      </c>
      <c r="Q1115" s="188">
        <v>1</v>
      </c>
      <c r="V1115" s="190">
        <v>31.99</v>
      </c>
      <c r="W1115" s="190">
        <v>74.400000000000006</v>
      </c>
      <c r="Z1115" s="188">
        <v>800</v>
      </c>
      <c r="AA1115" s="188" t="s">
        <v>158</v>
      </c>
      <c r="AB1115" s="188">
        <v>9</v>
      </c>
      <c r="AC1115" s="188" t="s">
        <v>45</v>
      </c>
      <c r="AG1115" s="188" t="s">
        <v>42</v>
      </c>
      <c r="AH1115" s="188" t="s">
        <v>34</v>
      </c>
      <c r="AI1115" s="192" t="s">
        <v>34</v>
      </c>
      <c r="AN1115" s="188" t="s">
        <v>4391</v>
      </c>
      <c r="AO1115" s="188" t="s">
        <v>662</v>
      </c>
      <c r="AP1115" s="188" t="s">
        <v>34</v>
      </c>
      <c r="AQ1115" s="188" t="s">
        <v>717</v>
      </c>
      <c r="AR1115" s="188" t="s">
        <v>34</v>
      </c>
      <c r="AT1115" s="188" t="s">
        <v>49</v>
      </c>
      <c r="AV1115" s="187" t="e">
        <f t="shared" si="11"/>
        <v>#N/A</v>
      </c>
      <c r="AW1115" s="188">
        <v>0</v>
      </c>
      <c r="AX1115" s="188">
        <v>0</v>
      </c>
      <c r="AY1115" s="188" t="e">
        <f>VLOOKUP(B1115,#REF!,1,0)</f>
        <v>#REF!</v>
      </c>
    </row>
    <row r="1116" spans="1:51">
      <c r="A1116" s="187" t="str">
        <f>VLOOKUP(B1116,'Item in worksheet'!J:J,1,0)</f>
        <v>UH10-2343</v>
      </c>
      <c r="B1116" s="188" t="s">
        <v>853</v>
      </c>
      <c r="C1116" s="188" t="s">
        <v>2090</v>
      </c>
      <c r="E1116" s="188" t="s">
        <v>659</v>
      </c>
      <c r="F1116" s="188" t="s">
        <v>1923</v>
      </c>
      <c r="G1116" s="188" t="s">
        <v>34</v>
      </c>
      <c r="H1116" s="188" t="s">
        <v>843</v>
      </c>
      <c r="I1116" s="188" t="s">
        <v>36</v>
      </c>
      <c r="J1116" s="188" t="s">
        <v>99</v>
      </c>
      <c r="K1116" s="188" t="s">
        <v>838</v>
      </c>
      <c r="L1116" s="189" t="s">
        <v>852</v>
      </c>
      <c r="M1116" s="188" t="s">
        <v>40</v>
      </c>
      <c r="N1116" s="188" t="s">
        <v>60</v>
      </c>
      <c r="O1116" s="188" t="s">
        <v>34</v>
      </c>
      <c r="P1116" s="188" t="s">
        <v>34</v>
      </c>
      <c r="Q1116" s="188">
        <v>1</v>
      </c>
      <c r="V1116" s="190">
        <v>35.03</v>
      </c>
      <c r="W1116" s="190">
        <v>85.75</v>
      </c>
      <c r="Z1116" s="188">
        <v>800</v>
      </c>
      <c r="AA1116" s="188" t="s">
        <v>158</v>
      </c>
      <c r="AB1116" s="188">
        <v>9</v>
      </c>
      <c r="AC1116" s="188" t="s">
        <v>53</v>
      </c>
      <c r="AG1116" s="188" t="s">
        <v>42</v>
      </c>
      <c r="AH1116" s="188" t="s">
        <v>34</v>
      </c>
      <c r="AI1116" s="192" t="s">
        <v>34</v>
      </c>
      <c r="AN1116" s="188" t="s">
        <v>4391</v>
      </c>
      <c r="AO1116" s="188" t="s">
        <v>662</v>
      </c>
      <c r="AP1116" s="188" t="s">
        <v>34</v>
      </c>
      <c r="AQ1116" s="188" t="s">
        <v>717</v>
      </c>
      <c r="AR1116" s="188" t="s">
        <v>34</v>
      </c>
      <c r="AT1116" s="188" t="s">
        <v>49</v>
      </c>
      <c r="AV1116" s="187" t="e">
        <f t="shared" si="11"/>
        <v>#N/A</v>
      </c>
      <c r="AW1116" s="188">
        <v>0</v>
      </c>
      <c r="AX1116" s="188">
        <v>0</v>
      </c>
      <c r="AY1116" s="188" t="e">
        <f>VLOOKUP(B1116,#REF!,1,0)</f>
        <v>#REF!</v>
      </c>
    </row>
    <row r="1117" spans="1:51">
      <c r="A1117" s="187" t="str">
        <f>VLOOKUP(B1117,'Item in worksheet'!J:J,1,0)</f>
        <v>UH12-2344</v>
      </c>
      <c r="B1117" s="188" t="s">
        <v>854</v>
      </c>
      <c r="C1117" s="188" t="s">
        <v>2090</v>
      </c>
      <c r="E1117" s="188" t="s">
        <v>659</v>
      </c>
      <c r="F1117" s="188" t="s">
        <v>1923</v>
      </c>
      <c r="G1117" s="188" t="s">
        <v>34</v>
      </c>
      <c r="H1117" s="188" t="s">
        <v>843</v>
      </c>
      <c r="I1117" s="188" t="s">
        <v>58</v>
      </c>
      <c r="J1117" s="188" t="s">
        <v>99</v>
      </c>
      <c r="K1117" s="188" t="s">
        <v>827</v>
      </c>
      <c r="L1117" s="189" t="s">
        <v>855</v>
      </c>
      <c r="M1117" s="188" t="s">
        <v>40</v>
      </c>
      <c r="N1117" s="188" t="s">
        <v>60</v>
      </c>
      <c r="O1117" s="188" t="s">
        <v>34</v>
      </c>
      <c r="P1117" s="188" t="s">
        <v>34</v>
      </c>
      <c r="Q1117" s="188">
        <v>1</v>
      </c>
      <c r="V1117" s="190">
        <v>27.73</v>
      </c>
      <c r="W1117" s="190">
        <v>63.7</v>
      </c>
      <c r="Z1117" s="188">
        <v>800</v>
      </c>
      <c r="AA1117" s="188" t="s">
        <v>158</v>
      </c>
      <c r="AB1117" s="188">
        <v>9</v>
      </c>
      <c r="AC1117" s="188" t="s">
        <v>1898</v>
      </c>
      <c r="AG1117" s="188" t="s">
        <v>42</v>
      </c>
      <c r="AH1117" s="188" t="s">
        <v>34</v>
      </c>
      <c r="AI1117" s="192" t="s">
        <v>34</v>
      </c>
      <c r="AN1117" s="188" t="s">
        <v>4391</v>
      </c>
      <c r="AO1117" s="188" t="s">
        <v>662</v>
      </c>
      <c r="AP1117" s="188" t="s">
        <v>34</v>
      </c>
      <c r="AQ1117" s="188" t="s">
        <v>717</v>
      </c>
      <c r="AR1117" s="188" t="s">
        <v>34</v>
      </c>
      <c r="AT1117" s="188" t="s">
        <v>49</v>
      </c>
      <c r="AV1117" s="187" t="e">
        <f t="shared" si="11"/>
        <v>#N/A</v>
      </c>
      <c r="AW1117" s="188">
        <v>0</v>
      </c>
      <c r="AX1117" s="188">
        <v>0</v>
      </c>
      <c r="AY1117" s="188" t="e">
        <f>VLOOKUP(B1117,#REF!,1,0)</f>
        <v>#REF!</v>
      </c>
    </row>
    <row r="1118" spans="1:51">
      <c r="A1118" s="187" t="str">
        <f>VLOOKUP(B1118,'Item in worksheet'!J:J,1,0)</f>
        <v>UH12-2345</v>
      </c>
      <c r="B1118" s="188" t="s">
        <v>856</v>
      </c>
      <c r="C1118" s="188" t="s">
        <v>2090</v>
      </c>
      <c r="E1118" s="188" t="s">
        <v>659</v>
      </c>
      <c r="F1118" s="188" t="s">
        <v>1923</v>
      </c>
      <c r="G1118" s="188" t="s">
        <v>34</v>
      </c>
      <c r="H1118" s="188" t="s">
        <v>843</v>
      </c>
      <c r="I1118" s="188" t="s">
        <v>58</v>
      </c>
      <c r="J1118" s="188" t="s">
        <v>99</v>
      </c>
      <c r="K1118" s="188" t="s">
        <v>838</v>
      </c>
      <c r="L1118" s="189" t="s">
        <v>855</v>
      </c>
      <c r="M1118" s="188" t="s">
        <v>40</v>
      </c>
      <c r="N1118" s="188" t="s">
        <v>60</v>
      </c>
      <c r="O1118" s="188" t="s">
        <v>34</v>
      </c>
      <c r="P1118" s="188" t="s">
        <v>34</v>
      </c>
      <c r="Q1118" s="188">
        <v>1</v>
      </c>
      <c r="V1118" s="190">
        <v>30.25</v>
      </c>
      <c r="W1118" s="190">
        <v>75</v>
      </c>
      <c r="Z1118" s="188">
        <v>800</v>
      </c>
      <c r="AA1118" s="188" t="s">
        <v>158</v>
      </c>
      <c r="AB1118" s="188">
        <v>9</v>
      </c>
      <c r="AC1118" s="188" t="s">
        <v>1899</v>
      </c>
      <c r="AG1118" s="188" t="s">
        <v>42</v>
      </c>
      <c r="AH1118" s="188" t="s">
        <v>34</v>
      </c>
      <c r="AI1118" s="192" t="s">
        <v>34</v>
      </c>
      <c r="AN1118" s="188" t="s">
        <v>4391</v>
      </c>
      <c r="AO1118" s="188" t="s">
        <v>662</v>
      </c>
      <c r="AP1118" s="188" t="s">
        <v>34</v>
      </c>
      <c r="AQ1118" s="188" t="s">
        <v>717</v>
      </c>
      <c r="AR1118" s="188" t="s">
        <v>34</v>
      </c>
      <c r="AT1118" s="188" t="s">
        <v>49</v>
      </c>
      <c r="AV1118" s="187" t="e">
        <f t="shared" si="11"/>
        <v>#N/A</v>
      </c>
      <c r="AW1118" s="188">
        <v>0</v>
      </c>
      <c r="AX1118" s="188">
        <v>0</v>
      </c>
      <c r="AY1118" s="188" t="e">
        <f>VLOOKUP(B1118,#REF!,1,0)</f>
        <v>#REF!</v>
      </c>
    </row>
    <row r="1119" spans="1:51">
      <c r="A1119" s="187" t="str">
        <f>VLOOKUP(B1119,'Item in worksheet'!J:J,1,0)</f>
        <v>UH10-2290</v>
      </c>
      <c r="B1119" s="188" t="s">
        <v>1765</v>
      </c>
      <c r="C1119" s="188" t="s">
        <v>4669</v>
      </c>
      <c r="F1119" s="188" t="s">
        <v>1923</v>
      </c>
      <c r="G1119" s="188" t="s">
        <v>34</v>
      </c>
      <c r="H1119" s="188" t="s">
        <v>843</v>
      </c>
      <c r="I1119" s="188" t="s">
        <v>58</v>
      </c>
      <c r="J1119" s="188" t="s">
        <v>99</v>
      </c>
      <c r="K1119" s="188" t="s">
        <v>838</v>
      </c>
      <c r="L1119" s="189" t="s">
        <v>855</v>
      </c>
      <c r="M1119" s="188" t="s">
        <v>40</v>
      </c>
      <c r="N1119" s="188" t="s">
        <v>60</v>
      </c>
      <c r="O1119" s="188" t="s">
        <v>34</v>
      </c>
      <c r="P1119" s="188" t="s">
        <v>34</v>
      </c>
      <c r="Q1119" s="188">
        <v>1</v>
      </c>
      <c r="V1119" s="190">
        <v>30.25</v>
      </c>
      <c r="W1119" s="190">
        <v>75</v>
      </c>
      <c r="Z1119" s="188">
        <v>800</v>
      </c>
      <c r="AA1119" s="188" t="s">
        <v>158</v>
      </c>
      <c r="AB1119" s="188">
        <v>9</v>
      </c>
      <c r="AC1119" s="188" t="s">
        <v>2035</v>
      </c>
      <c r="AG1119" s="188" t="s">
        <v>42</v>
      </c>
      <c r="AH1119" s="188" t="s">
        <v>34</v>
      </c>
      <c r="AI1119" s="192" t="s">
        <v>34</v>
      </c>
      <c r="AN1119" s="188" t="s">
        <v>4391</v>
      </c>
      <c r="AO1119" s="188" t="s">
        <v>662</v>
      </c>
      <c r="AP1119" s="188" t="s">
        <v>34</v>
      </c>
      <c r="AQ1119" s="188" t="s">
        <v>717</v>
      </c>
      <c r="AT1119" s="188" t="s">
        <v>49</v>
      </c>
      <c r="AV1119" s="187" t="e">
        <f t="shared" si="11"/>
        <v>#N/A</v>
      </c>
      <c r="AW1119" s="188">
        <v>0</v>
      </c>
      <c r="AX1119" s="188">
        <v>0</v>
      </c>
      <c r="AY1119" s="188" t="e">
        <f>VLOOKUP(B1119,#REF!,1,0)</f>
        <v>#REF!</v>
      </c>
    </row>
    <row r="1120" spans="1:51">
      <c r="A1120" s="187" t="str">
        <f>VLOOKUP(B1120,'Item in worksheet'!J:J,1,0)</f>
        <v>UH10-2291</v>
      </c>
      <c r="B1120" s="188" t="s">
        <v>1766</v>
      </c>
      <c r="C1120" s="188" t="s">
        <v>4669</v>
      </c>
      <c r="F1120" s="188" t="s">
        <v>1923</v>
      </c>
      <c r="G1120" s="188" t="s">
        <v>34</v>
      </c>
      <c r="H1120" s="188" t="s">
        <v>843</v>
      </c>
      <c r="I1120" s="188" t="s">
        <v>58</v>
      </c>
      <c r="J1120" s="188" t="s">
        <v>99</v>
      </c>
      <c r="K1120" s="188" t="s">
        <v>838</v>
      </c>
      <c r="L1120" s="189" t="s">
        <v>855</v>
      </c>
      <c r="M1120" s="188" t="s">
        <v>40</v>
      </c>
      <c r="N1120" s="188" t="s">
        <v>60</v>
      </c>
      <c r="O1120" s="188" t="s">
        <v>34</v>
      </c>
      <c r="P1120" s="188" t="s">
        <v>34</v>
      </c>
      <c r="Q1120" s="188">
        <v>1</v>
      </c>
      <c r="V1120" s="190">
        <v>30.25</v>
      </c>
      <c r="W1120" s="190">
        <v>75</v>
      </c>
      <c r="Z1120" s="188">
        <v>800</v>
      </c>
      <c r="AA1120" s="188" t="s">
        <v>158</v>
      </c>
      <c r="AB1120" s="188">
        <v>9</v>
      </c>
      <c r="AC1120" s="188" t="s">
        <v>45</v>
      </c>
      <c r="AG1120" s="188" t="s">
        <v>42</v>
      </c>
      <c r="AH1120" s="188" t="s">
        <v>34</v>
      </c>
      <c r="AI1120" s="192" t="s">
        <v>34</v>
      </c>
      <c r="AN1120" s="188" t="s">
        <v>4391</v>
      </c>
      <c r="AO1120" s="188" t="s">
        <v>662</v>
      </c>
      <c r="AP1120" s="188" t="s">
        <v>34</v>
      </c>
      <c r="AQ1120" s="188" t="s">
        <v>717</v>
      </c>
      <c r="AT1120" s="188" t="s">
        <v>49</v>
      </c>
      <c r="AV1120" s="187" t="e">
        <f t="shared" si="11"/>
        <v>#N/A</v>
      </c>
      <c r="AW1120" s="188">
        <v>0</v>
      </c>
      <c r="AX1120" s="188">
        <v>0</v>
      </c>
      <c r="AY1120" s="188" t="e">
        <f>VLOOKUP(B1120,#REF!,1,0)</f>
        <v>#REF!</v>
      </c>
    </row>
    <row r="1121" spans="1:51">
      <c r="A1121" s="187" t="str">
        <f>VLOOKUP(B1121,'Item in worksheet'!J:J,1,0)</f>
        <v>UH10-2292</v>
      </c>
      <c r="B1121" s="188" t="s">
        <v>1767</v>
      </c>
      <c r="C1121" s="188" t="s">
        <v>4669</v>
      </c>
      <c r="F1121" s="188" t="s">
        <v>1923</v>
      </c>
      <c r="G1121" s="188" t="s">
        <v>34</v>
      </c>
      <c r="H1121" s="188" t="s">
        <v>843</v>
      </c>
      <c r="I1121" s="188" t="s">
        <v>58</v>
      </c>
      <c r="J1121" s="188" t="s">
        <v>99</v>
      </c>
      <c r="K1121" s="188" t="s">
        <v>838</v>
      </c>
      <c r="L1121" s="189" t="s">
        <v>855</v>
      </c>
      <c r="M1121" s="188" t="s">
        <v>40</v>
      </c>
      <c r="N1121" s="188" t="s">
        <v>60</v>
      </c>
      <c r="O1121" s="188" t="s">
        <v>34</v>
      </c>
      <c r="P1121" s="188" t="s">
        <v>34</v>
      </c>
      <c r="Q1121" s="188">
        <v>1</v>
      </c>
      <c r="V1121" s="190">
        <v>30.25</v>
      </c>
      <c r="W1121" s="190">
        <v>75</v>
      </c>
      <c r="Z1121" s="188">
        <v>800</v>
      </c>
      <c r="AA1121" s="188" t="s">
        <v>158</v>
      </c>
      <c r="AB1121" s="188">
        <v>9</v>
      </c>
      <c r="AC1121" s="188" t="s">
        <v>53</v>
      </c>
      <c r="AG1121" s="188" t="s">
        <v>42</v>
      </c>
      <c r="AH1121" s="188" t="s">
        <v>34</v>
      </c>
      <c r="AI1121" s="192" t="s">
        <v>34</v>
      </c>
      <c r="AN1121" s="188" t="s">
        <v>4391</v>
      </c>
      <c r="AO1121" s="188" t="s">
        <v>662</v>
      </c>
      <c r="AP1121" s="188" t="s">
        <v>34</v>
      </c>
      <c r="AQ1121" s="188" t="s">
        <v>717</v>
      </c>
      <c r="AT1121" s="188" t="s">
        <v>49</v>
      </c>
      <c r="AV1121" s="187" t="e">
        <f t="shared" si="11"/>
        <v>#N/A</v>
      </c>
      <c r="AW1121" s="188">
        <v>0</v>
      </c>
      <c r="AX1121" s="188">
        <v>0</v>
      </c>
      <c r="AY1121" s="188" t="e">
        <f>VLOOKUP(B1121,#REF!,1,0)</f>
        <v>#REF!</v>
      </c>
    </row>
    <row r="1122" spans="1:51">
      <c r="A1122" s="187" t="str">
        <f>VLOOKUP(B1122,'Item in worksheet'!J:J,1,0)</f>
        <v>UH12-2293</v>
      </c>
      <c r="B1122" s="188" t="s">
        <v>1768</v>
      </c>
      <c r="C1122" s="188" t="s">
        <v>4669</v>
      </c>
      <c r="F1122" s="188" t="s">
        <v>1923</v>
      </c>
      <c r="G1122" s="188" t="s">
        <v>34</v>
      </c>
      <c r="H1122" s="188" t="s">
        <v>843</v>
      </c>
      <c r="I1122" s="188" t="s">
        <v>58</v>
      </c>
      <c r="J1122" s="188" t="s">
        <v>99</v>
      </c>
      <c r="K1122" s="188" t="s">
        <v>838</v>
      </c>
      <c r="L1122" s="189" t="s">
        <v>855</v>
      </c>
      <c r="M1122" s="188" t="s">
        <v>40</v>
      </c>
      <c r="N1122" s="188" t="s">
        <v>60</v>
      </c>
      <c r="O1122" s="188" t="s">
        <v>34</v>
      </c>
      <c r="P1122" s="188" t="s">
        <v>34</v>
      </c>
      <c r="Q1122" s="188">
        <v>1</v>
      </c>
      <c r="V1122" s="190">
        <v>30.25</v>
      </c>
      <c r="W1122" s="190">
        <v>75</v>
      </c>
      <c r="Z1122" s="188">
        <v>800</v>
      </c>
      <c r="AA1122" s="188" t="s">
        <v>158</v>
      </c>
      <c r="AB1122" s="188">
        <v>9</v>
      </c>
      <c r="AC1122" s="188" t="s">
        <v>1897</v>
      </c>
      <c r="AG1122" s="188" t="s">
        <v>42</v>
      </c>
      <c r="AH1122" s="188" t="s">
        <v>34</v>
      </c>
      <c r="AI1122" s="192" t="s">
        <v>34</v>
      </c>
      <c r="AN1122" s="188" t="s">
        <v>4391</v>
      </c>
      <c r="AO1122" s="188" t="s">
        <v>662</v>
      </c>
      <c r="AP1122" s="188" t="s">
        <v>34</v>
      </c>
      <c r="AQ1122" s="188" t="s">
        <v>717</v>
      </c>
      <c r="AT1122" s="188" t="s">
        <v>49</v>
      </c>
      <c r="AV1122" s="187" t="e">
        <f t="shared" si="11"/>
        <v>#N/A</v>
      </c>
      <c r="AW1122" s="188">
        <v>0</v>
      </c>
      <c r="AX1122" s="188">
        <v>0</v>
      </c>
      <c r="AY1122" s="188" t="e">
        <f>VLOOKUP(B1122,#REF!,1,0)</f>
        <v>#REF!</v>
      </c>
    </row>
    <row r="1123" spans="1:51">
      <c r="A1123" s="187" t="str">
        <f>VLOOKUP(B1123,'Item in worksheet'!J:J,1,0)</f>
        <v>UH12-2294</v>
      </c>
      <c r="B1123" s="188" t="s">
        <v>1769</v>
      </c>
      <c r="C1123" s="188" t="s">
        <v>4669</v>
      </c>
      <c r="F1123" s="188" t="s">
        <v>1923</v>
      </c>
      <c r="G1123" s="188" t="s">
        <v>34</v>
      </c>
      <c r="H1123" s="188" t="s">
        <v>843</v>
      </c>
      <c r="I1123" s="188" t="s">
        <v>58</v>
      </c>
      <c r="J1123" s="188" t="s">
        <v>99</v>
      </c>
      <c r="K1123" s="188" t="s">
        <v>838</v>
      </c>
      <c r="L1123" s="189" t="s">
        <v>855</v>
      </c>
      <c r="M1123" s="188" t="s">
        <v>40</v>
      </c>
      <c r="N1123" s="188" t="s">
        <v>60</v>
      </c>
      <c r="O1123" s="188" t="s">
        <v>34</v>
      </c>
      <c r="P1123" s="188" t="s">
        <v>34</v>
      </c>
      <c r="Q1123" s="188">
        <v>1</v>
      </c>
      <c r="V1123" s="190">
        <v>30.25</v>
      </c>
      <c r="W1123" s="190">
        <v>75</v>
      </c>
      <c r="Z1123" s="188">
        <v>800</v>
      </c>
      <c r="AA1123" s="188" t="s">
        <v>158</v>
      </c>
      <c r="AB1123" s="188">
        <v>9</v>
      </c>
      <c r="AC1123" s="188" t="s">
        <v>1898</v>
      </c>
      <c r="AG1123" s="188" t="s">
        <v>42</v>
      </c>
      <c r="AH1123" s="188" t="s">
        <v>34</v>
      </c>
      <c r="AI1123" s="192" t="s">
        <v>34</v>
      </c>
      <c r="AN1123" s="188" t="s">
        <v>4391</v>
      </c>
      <c r="AO1123" s="188" t="s">
        <v>662</v>
      </c>
      <c r="AP1123" s="188" t="s">
        <v>34</v>
      </c>
      <c r="AQ1123" s="188" t="s">
        <v>717</v>
      </c>
      <c r="AT1123" s="188" t="s">
        <v>49</v>
      </c>
      <c r="AV1123" s="187" t="e">
        <f t="shared" si="11"/>
        <v>#N/A</v>
      </c>
      <c r="AW1123" s="188">
        <v>0</v>
      </c>
      <c r="AX1123" s="188">
        <v>0</v>
      </c>
      <c r="AY1123" s="188" t="e">
        <f>VLOOKUP(B1123,#REF!,1,0)</f>
        <v>#REF!</v>
      </c>
    </row>
    <row r="1124" spans="1:51">
      <c r="A1124" s="187" t="str">
        <f>VLOOKUP(B1124,'Item in worksheet'!J:J,1,0)</f>
        <v>UH12-2295</v>
      </c>
      <c r="B1124" s="188" t="s">
        <v>1770</v>
      </c>
      <c r="C1124" s="188" t="s">
        <v>4669</v>
      </c>
      <c r="F1124" s="188" t="s">
        <v>1923</v>
      </c>
      <c r="G1124" s="188" t="s">
        <v>34</v>
      </c>
      <c r="H1124" s="188" t="s">
        <v>843</v>
      </c>
      <c r="I1124" s="188" t="s">
        <v>58</v>
      </c>
      <c r="J1124" s="188" t="s">
        <v>99</v>
      </c>
      <c r="K1124" s="188" t="s">
        <v>838</v>
      </c>
      <c r="L1124" s="189" t="s">
        <v>855</v>
      </c>
      <c r="M1124" s="188" t="s">
        <v>40</v>
      </c>
      <c r="N1124" s="188" t="s">
        <v>60</v>
      </c>
      <c r="O1124" s="188" t="s">
        <v>34</v>
      </c>
      <c r="P1124" s="188" t="s">
        <v>34</v>
      </c>
      <c r="Q1124" s="188">
        <v>1</v>
      </c>
      <c r="V1124" s="190">
        <v>30.25</v>
      </c>
      <c r="W1124" s="190">
        <v>75</v>
      </c>
      <c r="Z1124" s="188">
        <v>800</v>
      </c>
      <c r="AA1124" s="188" t="s">
        <v>158</v>
      </c>
      <c r="AB1124" s="188">
        <v>9</v>
      </c>
      <c r="AC1124" s="188" t="s">
        <v>1899</v>
      </c>
      <c r="AG1124" s="188" t="s">
        <v>42</v>
      </c>
      <c r="AH1124" s="188" t="s">
        <v>34</v>
      </c>
      <c r="AI1124" s="192" t="s">
        <v>34</v>
      </c>
      <c r="AN1124" s="188" t="s">
        <v>4391</v>
      </c>
      <c r="AO1124" s="188" t="s">
        <v>662</v>
      </c>
      <c r="AP1124" s="188" t="s">
        <v>34</v>
      </c>
      <c r="AQ1124" s="188" t="s">
        <v>717</v>
      </c>
      <c r="AT1124" s="188" t="s">
        <v>49</v>
      </c>
      <c r="AV1124" s="187" t="e">
        <f t="shared" si="11"/>
        <v>#N/A</v>
      </c>
      <c r="AW1124" s="188">
        <v>0</v>
      </c>
      <c r="AX1124" s="188">
        <v>0</v>
      </c>
      <c r="AY1124" s="188" t="e">
        <f>VLOOKUP(B1124,#REF!,1,0)</f>
        <v>#REF!</v>
      </c>
    </row>
    <row r="1125" spans="1:51">
      <c r="A1125" s="187" t="str">
        <f>VLOOKUP(B1125,'Item in worksheet'!J:J,1,0)</f>
        <v>UH10-2296</v>
      </c>
      <c r="B1125" s="188" t="s">
        <v>1771</v>
      </c>
      <c r="C1125" s="188" t="s">
        <v>2091</v>
      </c>
      <c r="F1125" s="188" t="s">
        <v>1923</v>
      </c>
      <c r="G1125" s="188" t="s">
        <v>34</v>
      </c>
      <c r="H1125" s="188" t="s">
        <v>843</v>
      </c>
      <c r="I1125" s="188" t="s">
        <v>58</v>
      </c>
      <c r="J1125" s="188" t="s">
        <v>99</v>
      </c>
      <c r="K1125" s="188" t="s">
        <v>838</v>
      </c>
      <c r="L1125" s="189" t="s">
        <v>855</v>
      </c>
      <c r="M1125" s="188" t="s">
        <v>40</v>
      </c>
      <c r="N1125" s="188" t="s">
        <v>60</v>
      </c>
      <c r="O1125" s="188" t="s">
        <v>34</v>
      </c>
      <c r="P1125" s="188" t="s">
        <v>34</v>
      </c>
      <c r="Q1125" s="188">
        <v>1</v>
      </c>
      <c r="V1125" s="190">
        <v>30.25</v>
      </c>
      <c r="W1125" s="190">
        <v>75</v>
      </c>
      <c r="Z1125" s="188">
        <v>800</v>
      </c>
      <c r="AA1125" s="188" t="s">
        <v>158</v>
      </c>
      <c r="AB1125" s="188">
        <v>9</v>
      </c>
      <c r="AC1125" s="188" t="s">
        <v>2035</v>
      </c>
      <c r="AG1125" s="188" t="s">
        <v>42</v>
      </c>
      <c r="AH1125" s="188" t="s">
        <v>34</v>
      </c>
      <c r="AI1125" s="192" t="s">
        <v>34</v>
      </c>
      <c r="AN1125" s="188" t="s">
        <v>4391</v>
      </c>
      <c r="AO1125" s="188" t="s">
        <v>662</v>
      </c>
      <c r="AP1125" s="188" t="s">
        <v>34</v>
      </c>
      <c r="AQ1125" s="188" t="s">
        <v>717</v>
      </c>
      <c r="AT1125" s="188" t="s">
        <v>49</v>
      </c>
      <c r="AV1125" s="187" t="e">
        <f t="shared" si="11"/>
        <v>#N/A</v>
      </c>
      <c r="AW1125" s="188">
        <v>0</v>
      </c>
      <c r="AX1125" s="188">
        <v>0</v>
      </c>
      <c r="AY1125" s="188" t="e">
        <f>VLOOKUP(B1125,#REF!,1,0)</f>
        <v>#REF!</v>
      </c>
    </row>
    <row r="1126" spans="1:51">
      <c r="A1126" s="187" t="str">
        <f>VLOOKUP(B1126,'Item in worksheet'!J:J,1,0)</f>
        <v>UH10-2297</v>
      </c>
      <c r="B1126" s="188" t="s">
        <v>1772</v>
      </c>
      <c r="C1126" s="188" t="s">
        <v>2091</v>
      </c>
      <c r="F1126" s="188" t="s">
        <v>1923</v>
      </c>
      <c r="G1126" s="188" t="s">
        <v>34</v>
      </c>
      <c r="H1126" s="188" t="s">
        <v>843</v>
      </c>
      <c r="I1126" s="188" t="s">
        <v>58</v>
      </c>
      <c r="J1126" s="188" t="s">
        <v>99</v>
      </c>
      <c r="K1126" s="188" t="s">
        <v>838</v>
      </c>
      <c r="L1126" s="189" t="s">
        <v>855</v>
      </c>
      <c r="M1126" s="188" t="s">
        <v>40</v>
      </c>
      <c r="N1126" s="188" t="s">
        <v>60</v>
      </c>
      <c r="O1126" s="188" t="s">
        <v>34</v>
      </c>
      <c r="P1126" s="188" t="s">
        <v>34</v>
      </c>
      <c r="Q1126" s="188">
        <v>1</v>
      </c>
      <c r="V1126" s="190">
        <v>30.25</v>
      </c>
      <c r="W1126" s="190">
        <v>75</v>
      </c>
      <c r="Z1126" s="188">
        <v>800</v>
      </c>
      <c r="AA1126" s="188" t="s">
        <v>158</v>
      </c>
      <c r="AB1126" s="188">
        <v>9</v>
      </c>
      <c r="AC1126" s="188" t="s">
        <v>45</v>
      </c>
      <c r="AG1126" s="188" t="s">
        <v>42</v>
      </c>
      <c r="AH1126" s="188" t="s">
        <v>34</v>
      </c>
      <c r="AI1126" s="192" t="s">
        <v>34</v>
      </c>
      <c r="AN1126" s="188" t="s">
        <v>4391</v>
      </c>
      <c r="AO1126" s="188" t="s">
        <v>662</v>
      </c>
      <c r="AP1126" s="188" t="s">
        <v>34</v>
      </c>
      <c r="AQ1126" s="188" t="s">
        <v>717</v>
      </c>
      <c r="AT1126" s="188" t="s">
        <v>49</v>
      </c>
      <c r="AV1126" s="187" t="e">
        <f t="shared" si="11"/>
        <v>#N/A</v>
      </c>
      <c r="AW1126" s="188">
        <v>0</v>
      </c>
      <c r="AX1126" s="188">
        <v>0</v>
      </c>
      <c r="AY1126" s="188" t="e">
        <f>VLOOKUP(B1126,#REF!,1,0)</f>
        <v>#REF!</v>
      </c>
    </row>
    <row r="1127" spans="1:51">
      <c r="A1127" s="187" t="str">
        <f>VLOOKUP(B1127,'Item in worksheet'!J:J,1,0)</f>
        <v>UH10-2298</v>
      </c>
      <c r="B1127" s="188" t="s">
        <v>1773</v>
      </c>
      <c r="C1127" s="188" t="s">
        <v>2091</v>
      </c>
      <c r="F1127" s="188" t="s">
        <v>1923</v>
      </c>
      <c r="G1127" s="188" t="s">
        <v>34</v>
      </c>
      <c r="H1127" s="188" t="s">
        <v>843</v>
      </c>
      <c r="I1127" s="188" t="s">
        <v>58</v>
      </c>
      <c r="J1127" s="188" t="s">
        <v>99</v>
      </c>
      <c r="K1127" s="188" t="s">
        <v>838</v>
      </c>
      <c r="L1127" s="189" t="s">
        <v>855</v>
      </c>
      <c r="M1127" s="188" t="s">
        <v>40</v>
      </c>
      <c r="N1127" s="188" t="s">
        <v>60</v>
      </c>
      <c r="O1127" s="188" t="s">
        <v>34</v>
      </c>
      <c r="P1127" s="188" t="s">
        <v>34</v>
      </c>
      <c r="Q1127" s="188">
        <v>1</v>
      </c>
      <c r="V1127" s="190">
        <v>30.25</v>
      </c>
      <c r="W1127" s="190">
        <v>75</v>
      </c>
      <c r="Z1127" s="188">
        <v>800</v>
      </c>
      <c r="AA1127" s="188" t="s">
        <v>158</v>
      </c>
      <c r="AB1127" s="188">
        <v>9</v>
      </c>
      <c r="AC1127" s="188" t="s">
        <v>53</v>
      </c>
      <c r="AG1127" s="188" t="s">
        <v>42</v>
      </c>
      <c r="AH1127" s="188" t="s">
        <v>34</v>
      </c>
      <c r="AI1127" s="192" t="s">
        <v>34</v>
      </c>
      <c r="AN1127" s="188" t="s">
        <v>4391</v>
      </c>
      <c r="AO1127" s="188" t="s">
        <v>662</v>
      </c>
      <c r="AP1127" s="188" t="s">
        <v>34</v>
      </c>
      <c r="AQ1127" s="188" t="s">
        <v>717</v>
      </c>
      <c r="AT1127" s="188" t="s">
        <v>49</v>
      </c>
      <c r="AV1127" s="187" t="e">
        <f t="shared" si="11"/>
        <v>#N/A</v>
      </c>
      <c r="AW1127" s="188">
        <v>0</v>
      </c>
      <c r="AX1127" s="188">
        <v>0</v>
      </c>
      <c r="AY1127" s="188" t="e">
        <f>VLOOKUP(B1127,#REF!,1,0)</f>
        <v>#REF!</v>
      </c>
    </row>
    <row r="1128" spans="1:51">
      <c r="A1128" s="187" t="str">
        <f>VLOOKUP(B1128,'Item in worksheet'!J:J,1,0)</f>
        <v>UH12-2299</v>
      </c>
      <c r="B1128" s="188" t="s">
        <v>1774</v>
      </c>
      <c r="C1128" s="188" t="s">
        <v>2091</v>
      </c>
      <c r="F1128" s="188" t="s">
        <v>1923</v>
      </c>
      <c r="G1128" s="188" t="s">
        <v>34</v>
      </c>
      <c r="H1128" s="188" t="s">
        <v>843</v>
      </c>
      <c r="I1128" s="188" t="s">
        <v>58</v>
      </c>
      <c r="J1128" s="188" t="s">
        <v>99</v>
      </c>
      <c r="K1128" s="188" t="s">
        <v>838</v>
      </c>
      <c r="L1128" s="189" t="s">
        <v>855</v>
      </c>
      <c r="M1128" s="188" t="s">
        <v>40</v>
      </c>
      <c r="N1128" s="188" t="s">
        <v>60</v>
      </c>
      <c r="O1128" s="188" t="s">
        <v>34</v>
      </c>
      <c r="P1128" s="188" t="s">
        <v>34</v>
      </c>
      <c r="Q1128" s="188">
        <v>1</v>
      </c>
      <c r="V1128" s="190">
        <v>30.25</v>
      </c>
      <c r="W1128" s="190">
        <v>75</v>
      </c>
      <c r="Z1128" s="188">
        <v>800</v>
      </c>
      <c r="AA1128" s="188" t="s">
        <v>158</v>
      </c>
      <c r="AB1128" s="188">
        <v>9</v>
      </c>
      <c r="AC1128" s="188" t="s">
        <v>1897</v>
      </c>
      <c r="AG1128" s="188" t="s">
        <v>42</v>
      </c>
      <c r="AH1128" s="188" t="s">
        <v>34</v>
      </c>
      <c r="AI1128" s="192" t="s">
        <v>34</v>
      </c>
      <c r="AN1128" s="188" t="s">
        <v>4391</v>
      </c>
      <c r="AO1128" s="188" t="s">
        <v>662</v>
      </c>
      <c r="AP1128" s="188" t="s">
        <v>34</v>
      </c>
      <c r="AQ1128" s="188" t="s">
        <v>717</v>
      </c>
      <c r="AT1128" s="188" t="s">
        <v>49</v>
      </c>
      <c r="AV1128" s="187" t="e">
        <f t="shared" si="11"/>
        <v>#N/A</v>
      </c>
      <c r="AW1128" s="188">
        <v>0</v>
      </c>
      <c r="AX1128" s="188">
        <v>0</v>
      </c>
      <c r="AY1128" s="188" t="e">
        <f>VLOOKUP(B1128,#REF!,1,0)</f>
        <v>#REF!</v>
      </c>
    </row>
    <row r="1129" spans="1:51">
      <c r="A1129" s="187" t="str">
        <f>VLOOKUP(B1129,'Item in worksheet'!J:J,1,0)</f>
        <v>UH12-2300</v>
      </c>
      <c r="B1129" s="188" t="s">
        <v>1775</v>
      </c>
      <c r="C1129" s="188" t="s">
        <v>2091</v>
      </c>
      <c r="F1129" s="188" t="s">
        <v>1923</v>
      </c>
      <c r="G1129" s="188" t="s">
        <v>34</v>
      </c>
      <c r="H1129" s="188" t="s">
        <v>843</v>
      </c>
      <c r="I1129" s="188" t="s">
        <v>58</v>
      </c>
      <c r="J1129" s="188" t="s">
        <v>99</v>
      </c>
      <c r="K1129" s="188" t="s">
        <v>838</v>
      </c>
      <c r="L1129" s="189" t="s">
        <v>855</v>
      </c>
      <c r="M1129" s="188" t="s">
        <v>40</v>
      </c>
      <c r="N1129" s="188" t="s">
        <v>60</v>
      </c>
      <c r="O1129" s="188" t="s">
        <v>34</v>
      </c>
      <c r="P1129" s="188" t="s">
        <v>34</v>
      </c>
      <c r="Q1129" s="188">
        <v>1</v>
      </c>
      <c r="V1129" s="190">
        <v>30.25</v>
      </c>
      <c r="W1129" s="190">
        <v>75</v>
      </c>
      <c r="Z1129" s="188">
        <v>800</v>
      </c>
      <c r="AA1129" s="188" t="s">
        <v>158</v>
      </c>
      <c r="AB1129" s="188">
        <v>9</v>
      </c>
      <c r="AC1129" s="188" t="s">
        <v>1898</v>
      </c>
      <c r="AG1129" s="188" t="s">
        <v>42</v>
      </c>
      <c r="AH1129" s="188" t="s">
        <v>34</v>
      </c>
      <c r="AI1129" s="192" t="s">
        <v>34</v>
      </c>
      <c r="AN1129" s="188" t="s">
        <v>4391</v>
      </c>
      <c r="AO1129" s="188" t="s">
        <v>662</v>
      </c>
      <c r="AP1129" s="188" t="s">
        <v>34</v>
      </c>
      <c r="AQ1129" s="188" t="s">
        <v>717</v>
      </c>
      <c r="AT1129" s="188" t="s">
        <v>49</v>
      </c>
      <c r="AV1129" s="187" t="e">
        <f t="shared" si="11"/>
        <v>#N/A</v>
      </c>
      <c r="AW1129" s="188">
        <v>0</v>
      </c>
      <c r="AX1129" s="188">
        <v>0</v>
      </c>
      <c r="AY1129" s="188" t="e">
        <f>VLOOKUP(B1129,#REF!,1,0)</f>
        <v>#REF!</v>
      </c>
    </row>
    <row r="1130" spans="1:51">
      <c r="A1130" s="187" t="str">
        <f>VLOOKUP(B1130,'Item in worksheet'!J:J,1,0)</f>
        <v>UH12-2301</v>
      </c>
      <c r="B1130" s="188" t="s">
        <v>1776</v>
      </c>
      <c r="C1130" s="188" t="s">
        <v>2091</v>
      </c>
      <c r="F1130" s="188" t="s">
        <v>1923</v>
      </c>
      <c r="G1130" s="188" t="s">
        <v>34</v>
      </c>
      <c r="H1130" s="188" t="s">
        <v>843</v>
      </c>
      <c r="I1130" s="188" t="s">
        <v>58</v>
      </c>
      <c r="J1130" s="188" t="s">
        <v>99</v>
      </c>
      <c r="K1130" s="188" t="s">
        <v>838</v>
      </c>
      <c r="L1130" s="189" t="s">
        <v>855</v>
      </c>
      <c r="M1130" s="188" t="s">
        <v>40</v>
      </c>
      <c r="N1130" s="188" t="s">
        <v>60</v>
      </c>
      <c r="O1130" s="188" t="s">
        <v>34</v>
      </c>
      <c r="P1130" s="188" t="s">
        <v>34</v>
      </c>
      <c r="Q1130" s="188">
        <v>1</v>
      </c>
      <c r="V1130" s="190">
        <v>30.25</v>
      </c>
      <c r="W1130" s="190">
        <v>75</v>
      </c>
      <c r="Z1130" s="188">
        <v>800</v>
      </c>
      <c r="AA1130" s="188" t="s">
        <v>158</v>
      </c>
      <c r="AB1130" s="188">
        <v>9</v>
      </c>
      <c r="AC1130" s="188" t="s">
        <v>1899</v>
      </c>
      <c r="AG1130" s="188" t="s">
        <v>42</v>
      </c>
      <c r="AH1130" s="188" t="s">
        <v>34</v>
      </c>
      <c r="AI1130" s="192" t="s">
        <v>34</v>
      </c>
      <c r="AN1130" s="188" t="s">
        <v>4391</v>
      </c>
      <c r="AO1130" s="188" t="s">
        <v>662</v>
      </c>
      <c r="AP1130" s="188" t="s">
        <v>34</v>
      </c>
      <c r="AQ1130" s="188" t="s">
        <v>717</v>
      </c>
      <c r="AT1130" s="188" t="s">
        <v>49</v>
      </c>
      <c r="AV1130" s="187" t="e">
        <f t="shared" si="11"/>
        <v>#N/A</v>
      </c>
      <c r="AW1130" s="188">
        <v>0</v>
      </c>
      <c r="AX1130" s="188">
        <v>0</v>
      </c>
      <c r="AY1130" s="188" t="e">
        <f>VLOOKUP(B1130,#REF!,1,0)</f>
        <v>#REF!</v>
      </c>
    </row>
    <row r="1131" spans="1:51">
      <c r="A1131" s="187" t="str">
        <f>VLOOKUP(B1131,'Item in worksheet'!J:J,1,0)</f>
        <v>UH10-2346</v>
      </c>
      <c r="B1131" s="188" t="s">
        <v>1777</v>
      </c>
      <c r="C1131" s="188" t="s">
        <v>2092</v>
      </c>
      <c r="F1131" s="188" t="s">
        <v>1923</v>
      </c>
      <c r="G1131" s="188" t="s">
        <v>34</v>
      </c>
      <c r="H1131" s="188" t="s">
        <v>843</v>
      </c>
      <c r="I1131" s="188" t="s">
        <v>58</v>
      </c>
      <c r="J1131" s="188" t="s">
        <v>99</v>
      </c>
      <c r="K1131" s="188" t="s">
        <v>838</v>
      </c>
      <c r="L1131" s="189" t="s">
        <v>855</v>
      </c>
      <c r="M1131" s="188" t="s">
        <v>40</v>
      </c>
      <c r="N1131" s="188" t="s">
        <v>60</v>
      </c>
      <c r="O1131" s="188" t="s">
        <v>34</v>
      </c>
      <c r="P1131" s="188" t="s">
        <v>34</v>
      </c>
      <c r="Q1131" s="188">
        <v>1</v>
      </c>
      <c r="V1131" s="190">
        <v>30.25</v>
      </c>
      <c r="W1131" s="190">
        <v>75</v>
      </c>
      <c r="Z1131" s="188">
        <v>800</v>
      </c>
      <c r="AA1131" s="188" t="s">
        <v>158</v>
      </c>
      <c r="AB1131" s="188">
        <v>9</v>
      </c>
      <c r="AC1131" s="188" t="s">
        <v>2035</v>
      </c>
      <c r="AG1131" s="188" t="s">
        <v>42</v>
      </c>
      <c r="AH1131" s="188" t="s">
        <v>34</v>
      </c>
      <c r="AI1131" s="192" t="s">
        <v>34</v>
      </c>
      <c r="AN1131" s="188" t="s">
        <v>4391</v>
      </c>
      <c r="AO1131" s="188" t="s">
        <v>662</v>
      </c>
      <c r="AP1131" s="188" t="s">
        <v>34</v>
      </c>
      <c r="AQ1131" s="188" t="s">
        <v>717</v>
      </c>
      <c r="AT1131" s="188" t="s">
        <v>49</v>
      </c>
      <c r="AV1131" s="187" t="e">
        <f t="shared" si="11"/>
        <v>#N/A</v>
      </c>
      <c r="AW1131" s="188">
        <v>0</v>
      </c>
      <c r="AX1131" s="188">
        <v>0</v>
      </c>
      <c r="AY1131" s="188" t="e">
        <f>VLOOKUP(B1131,#REF!,1,0)</f>
        <v>#REF!</v>
      </c>
    </row>
    <row r="1132" spans="1:51">
      <c r="A1132" s="187" t="str">
        <f>VLOOKUP(B1132,'Item in worksheet'!J:J,1,0)</f>
        <v>UH10-2347</v>
      </c>
      <c r="B1132" s="188" t="s">
        <v>1778</v>
      </c>
      <c r="C1132" s="188" t="s">
        <v>2092</v>
      </c>
      <c r="F1132" s="188" t="s">
        <v>1923</v>
      </c>
      <c r="G1132" s="188" t="s">
        <v>34</v>
      </c>
      <c r="H1132" s="188" t="s">
        <v>843</v>
      </c>
      <c r="I1132" s="188" t="s">
        <v>58</v>
      </c>
      <c r="J1132" s="188" t="s">
        <v>99</v>
      </c>
      <c r="K1132" s="188" t="s">
        <v>838</v>
      </c>
      <c r="L1132" s="189" t="s">
        <v>855</v>
      </c>
      <c r="M1132" s="188" t="s">
        <v>40</v>
      </c>
      <c r="N1132" s="188" t="s">
        <v>60</v>
      </c>
      <c r="O1132" s="188" t="s">
        <v>34</v>
      </c>
      <c r="P1132" s="188" t="s">
        <v>34</v>
      </c>
      <c r="Q1132" s="188">
        <v>1</v>
      </c>
      <c r="V1132" s="190">
        <v>30.25</v>
      </c>
      <c r="W1132" s="190">
        <v>75</v>
      </c>
      <c r="Z1132" s="188">
        <v>800</v>
      </c>
      <c r="AA1132" s="188" t="s">
        <v>158</v>
      </c>
      <c r="AB1132" s="188">
        <v>9</v>
      </c>
      <c r="AC1132" s="188" t="s">
        <v>45</v>
      </c>
      <c r="AG1132" s="188" t="s">
        <v>42</v>
      </c>
      <c r="AH1132" s="188" t="s">
        <v>34</v>
      </c>
      <c r="AI1132" s="192" t="s">
        <v>34</v>
      </c>
      <c r="AN1132" s="188" t="s">
        <v>4391</v>
      </c>
      <c r="AO1132" s="188" t="s">
        <v>662</v>
      </c>
      <c r="AP1132" s="188" t="s">
        <v>34</v>
      </c>
      <c r="AQ1132" s="188" t="s">
        <v>717</v>
      </c>
      <c r="AT1132" s="188" t="s">
        <v>49</v>
      </c>
      <c r="AV1132" s="187" t="e">
        <f t="shared" si="11"/>
        <v>#N/A</v>
      </c>
      <c r="AW1132" s="188">
        <v>0</v>
      </c>
      <c r="AX1132" s="188">
        <v>0</v>
      </c>
      <c r="AY1132" s="188" t="e">
        <f>VLOOKUP(B1132,#REF!,1,0)</f>
        <v>#REF!</v>
      </c>
    </row>
    <row r="1133" spans="1:51">
      <c r="A1133" s="187" t="str">
        <f>VLOOKUP(B1133,'Item in worksheet'!J:J,1,0)</f>
        <v>UH10-2348</v>
      </c>
      <c r="B1133" s="188" t="s">
        <v>1779</v>
      </c>
      <c r="C1133" s="188" t="s">
        <v>2092</v>
      </c>
      <c r="F1133" s="188" t="s">
        <v>1923</v>
      </c>
      <c r="G1133" s="188" t="s">
        <v>34</v>
      </c>
      <c r="H1133" s="188" t="s">
        <v>843</v>
      </c>
      <c r="I1133" s="188" t="s">
        <v>58</v>
      </c>
      <c r="J1133" s="188" t="s">
        <v>99</v>
      </c>
      <c r="K1133" s="188" t="s">
        <v>838</v>
      </c>
      <c r="L1133" s="189" t="s">
        <v>855</v>
      </c>
      <c r="M1133" s="188" t="s">
        <v>40</v>
      </c>
      <c r="N1133" s="188" t="s">
        <v>60</v>
      </c>
      <c r="O1133" s="188" t="s">
        <v>34</v>
      </c>
      <c r="P1133" s="188" t="s">
        <v>34</v>
      </c>
      <c r="Q1133" s="188">
        <v>1</v>
      </c>
      <c r="V1133" s="190">
        <v>30.25</v>
      </c>
      <c r="W1133" s="190">
        <v>75</v>
      </c>
      <c r="Z1133" s="188">
        <v>800</v>
      </c>
      <c r="AA1133" s="188" t="s">
        <v>158</v>
      </c>
      <c r="AB1133" s="188">
        <v>9</v>
      </c>
      <c r="AC1133" s="188" t="s">
        <v>53</v>
      </c>
      <c r="AG1133" s="188" t="s">
        <v>42</v>
      </c>
      <c r="AH1133" s="188" t="s">
        <v>34</v>
      </c>
      <c r="AI1133" s="192" t="s">
        <v>34</v>
      </c>
      <c r="AN1133" s="188" t="s">
        <v>4391</v>
      </c>
      <c r="AO1133" s="188" t="s">
        <v>662</v>
      </c>
      <c r="AP1133" s="188" t="s">
        <v>34</v>
      </c>
      <c r="AQ1133" s="188" t="s">
        <v>717</v>
      </c>
      <c r="AT1133" s="188" t="s">
        <v>49</v>
      </c>
      <c r="AV1133" s="187" t="e">
        <f t="shared" si="11"/>
        <v>#N/A</v>
      </c>
      <c r="AW1133" s="188">
        <v>0</v>
      </c>
      <c r="AX1133" s="188">
        <v>0</v>
      </c>
      <c r="AY1133" s="188" t="e">
        <f>VLOOKUP(B1133,#REF!,1,0)</f>
        <v>#REF!</v>
      </c>
    </row>
    <row r="1134" spans="1:51">
      <c r="A1134" s="187" t="str">
        <f>VLOOKUP(B1134,'Item in worksheet'!J:J,1,0)</f>
        <v>UH12-2349</v>
      </c>
      <c r="B1134" s="188" t="s">
        <v>1780</v>
      </c>
      <c r="C1134" s="188" t="s">
        <v>2092</v>
      </c>
      <c r="F1134" s="188" t="s">
        <v>1923</v>
      </c>
      <c r="G1134" s="188" t="s">
        <v>34</v>
      </c>
      <c r="H1134" s="188" t="s">
        <v>843</v>
      </c>
      <c r="I1134" s="188" t="s">
        <v>58</v>
      </c>
      <c r="J1134" s="188" t="s">
        <v>99</v>
      </c>
      <c r="K1134" s="188" t="s">
        <v>838</v>
      </c>
      <c r="L1134" s="189" t="s">
        <v>855</v>
      </c>
      <c r="M1134" s="188" t="s">
        <v>40</v>
      </c>
      <c r="N1134" s="188" t="s">
        <v>60</v>
      </c>
      <c r="O1134" s="188" t="s">
        <v>34</v>
      </c>
      <c r="P1134" s="188" t="s">
        <v>34</v>
      </c>
      <c r="Q1134" s="188">
        <v>1</v>
      </c>
      <c r="V1134" s="190">
        <v>30.25</v>
      </c>
      <c r="W1134" s="190">
        <v>75</v>
      </c>
      <c r="Z1134" s="188">
        <v>800</v>
      </c>
      <c r="AA1134" s="188" t="s">
        <v>158</v>
      </c>
      <c r="AB1134" s="188">
        <v>9</v>
      </c>
      <c r="AC1134" s="188" t="s">
        <v>1897</v>
      </c>
      <c r="AG1134" s="188" t="s">
        <v>42</v>
      </c>
      <c r="AH1134" s="188" t="s">
        <v>34</v>
      </c>
      <c r="AI1134" s="192" t="s">
        <v>34</v>
      </c>
      <c r="AN1134" s="188" t="s">
        <v>4391</v>
      </c>
      <c r="AO1134" s="188" t="s">
        <v>662</v>
      </c>
      <c r="AP1134" s="188" t="s">
        <v>34</v>
      </c>
      <c r="AQ1134" s="188" t="s">
        <v>717</v>
      </c>
      <c r="AT1134" s="188" t="s">
        <v>49</v>
      </c>
      <c r="AV1134" s="187" t="e">
        <f t="shared" si="11"/>
        <v>#N/A</v>
      </c>
      <c r="AW1134" s="188">
        <v>0</v>
      </c>
      <c r="AX1134" s="188">
        <v>0</v>
      </c>
      <c r="AY1134" s="188" t="e">
        <f>VLOOKUP(B1134,#REF!,1,0)</f>
        <v>#REF!</v>
      </c>
    </row>
    <row r="1135" spans="1:51">
      <c r="A1135" s="187" t="str">
        <f>VLOOKUP(B1135,'Item in worksheet'!J:J,1,0)</f>
        <v>UH12-2350</v>
      </c>
      <c r="B1135" s="188" t="s">
        <v>1781</v>
      </c>
      <c r="C1135" s="188" t="s">
        <v>2092</v>
      </c>
      <c r="F1135" s="188" t="s">
        <v>1923</v>
      </c>
      <c r="G1135" s="188" t="s">
        <v>34</v>
      </c>
      <c r="H1135" s="188" t="s">
        <v>843</v>
      </c>
      <c r="I1135" s="188" t="s">
        <v>58</v>
      </c>
      <c r="J1135" s="188" t="s">
        <v>99</v>
      </c>
      <c r="K1135" s="188" t="s">
        <v>838</v>
      </c>
      <c r="L1135" s="189" t="s">
        <v>855</v>
      </c>
      <c r="M1135" s="188" t="s">
        <v>40</v>
      </c>
      <c r="N1135" s="188" t="s">
        <v>60</v>
      </c>
      <c r="O1135" s="188" t="s">
        <v>34</v>
      </c>
      <c r="P1135" s="188" t="s">
        <v>34</v>
      </c>
      <c r="Q1135" s="188">
        <v>1</v>
      </c>
      <c r="V1135" s="190">
        <v>30.25</v>
      </c>
      <c r="W1135" s="190">
        <v>75</v>
      </c>
      <c r="Z1135" s="188">
        <v>800</v>
      </c>
      <c r="AA1135" s="188" t="s">
        <v>158</v>
      </c>
      <c r="AB1135" s="188">
        <v>9</v>
      </c>
      <c r="AC1135" s="188" t="s">
        <v>1898</v>
      </c>
      <c r="AG1135" s="188" t="s">
        <v>42</v>
      </c>
      <c r="AH1135" s="188" t="s">
        <v>34</v>
      </c>
      <c r="AI1135" s="192" t="s">
        <v>34</v>
      </c>
      <c r="AN1135" s="188" t="s">
        <v>4391</v>
      </c>
      <c r="AO1135" s="188" t="s">
        <v>662</v>
      </c>
      <c r="AP1135" s="188" t="s">
        <v>34</v>
      </c>
      <c r="AQ1135" s="188" t="s">
        <v>717</v>
      </c>
      <c r="AT1135" s="188" t="s">
        <v>49</v>
      </c>
      <c r="AV1135" s="187" t="e">
        <f t="shared" si="11"/>
        <v>#N/A</v>
      </c>
      <c r="AW1135" s="188">
        <v>0</v>
      </c>
      <c r="AX1135" s="188">
        <v>0</v>
      </c>
      <c r="AY1135" s="188" t="e">
        <f>VLOOKUP(B1135,#REF!,1,0)</f>
        <v>#REF!</v>
      </c>
    </row>
    <row r="1136" spans="1:51">
      <c r="A1136" s="187" t="str">
        <f>VLOOKUP(B1136,'Item in worksheet'!J:J,1,0)</f>
        <v>UH12-2351</v>
      </c>
      <c r="B1136" s="188" t="s">
        <v>1782</v>
      </c>
      <c r="C1136" s="188" t="s">
        <v>2092</v>
      </c>
      <c r="F1136" s="188" t="s">
        <v>1923</v>
      </c>
      <c r="G1136" s="188" t="s">
        <v>34</v>
      </c>
      <c r="H1136" s="188" t="s">
        <v>843</v>
      </c>
      <c r="I1136" s="188" t="s">
        <v>58</v>
      </c>
      <c r="J1136" s="188" t="s">
        <v>99</v>
      </c>
      <c r="K1136" s="188" t="s">
        <v>838</v>
      </c>
      <c r="L1136" s="189" t="s">
        <v>855</v>
      </c>
      <c r="M1136" s="188" t="s">
        <v>40</v>
      </c>
      <c r="N1136" s="188" t="s">
        <v>60</v>
      </c>
      <c r="O1136" s="188" t="s">
        <v>34</v>
      </c>
      <c r="P1136" s="188" t="s">
        <v>34</v>
      </c>
      <c r="Q1136" s="188">
        <v>1</v>
      </c>
      <c r="V1136" s="190">
        <v>30.25</v>
      </c>
      <c r="W1136" s="190">
        <v>75</v>
      </c>
      <c r="Z1136" s="188">
        <v>800</v>
      </c>
      <c r="AA1136" s="188" t="s">
        <v>158</v>
      </c>
      <c r="AB1136" s="188">
        <v>9</v>
      </c>
      <c r="AC1136" s="188" t="s">
        <v>1899</v>
      </c>
      <c r="AG1136" s="188" t="s">
        <v>42</v>
      </c>
      <c r="AH1136" s="188" t="s">
        <v>34</v>
      </c>
      <c r="AI1136" s="192" t="s">
        <v>34</v>
      </c>
      <c r="AN1136" s="188" t="s">
        <v>4391</v>
      </c>
      <c r="AO1136" s="188" t="s">
        <v>662</v>
      </c>
      <c r="AP1136" s="188" t="s">
        <v>34</v>
      </c>
      <c r="AQ1136" s="188" t="s">
        <v>717</v>
      </c>
      <c r="AT1136" s="188" t="s">
        <v>49</v>
      </c>
      <c r="AV1136" s="187" t="e">
        <f t="shared" si="11"/>
        <v>#N/A</v>
      </c>
      <c r="AW1136" s="188">
        <v>0</v>
      </c>
      <c r="AX1136" s="188">
        <v>0</v>
      </c>
      <c r="AY1136" s="188" t="e">
        <f>VLOOKUP(B1136,#REF!,1,0)</f>
        <v>#REF!</v>
      </c>
    </row>
    <row r="1137" spans="1:51">
      <c r="A1137" s="187" t="str">
        <f>VLOOKUP(B1137,'Item in worksheet'!J:J,1,0)</f>
        <v>UH10-2229</v>
      </c>
      <c r="B1137" s="188" t="s">
        <v>1784</v>
      </c>
      <c r="C1137" s="188" t="s">
        <v>2102</v>
      </c>
      <c r="F1137" s="188" t="s">
        <v>1923</v>
      </c>
      <c r="G1137" s="188" t="s">
        <v>34</v>
      </c>
      <c r="H1137" s="188" t="s">
        <v>843</v>
      </c>
      <c r="I1137" s="188" t="s">
        <v>58</v>
      </c>
      <c r="J1137" s="188" t="s">
        <v>99</v>
      </c>
      <c r="K1137" s="188" t="s">
        <v>838</v>
      </c>
      <c r="L1137" s="189" t="s">
        <v>855</v>
      </c>
      <c r="M1137" s="188" t="s">
        <v>40</v>
      </c>
      <c r="N1137" s="188" t="s">
        <v>60</v>
      </c>
      <c r="O1137" s="188" t="s">
        <v>34</v>
      </c>
      <c r="P1137" s="188" t="s">
        <v>34</v>
      </c>
      <c r="Q1137" s="188">
        <v>1</v>
      </c>
      <c r="V1137" s="190">
        <v>30.25</v>
      </c>
      <c r="W1137" s="190">
        <v>75</v>
      </c>
      <c r="Z1137" s="188">
        <v>800</v>
      </c>
      <c r="AA1137" s="188" t="s">
        <v>158</v>
      </c>
      <c r="AB1137" s="188">
        <v>9</v>
      </c>
      <c r="AC1137" s="188" t="s">
        <v>2035</v>
      </c>
      <c r="AG1137" s="188" t="s">
        <v>42</v>
      </c>
      <c r="AH1137" s="188" t="s">
        <v>34</v>
      </c>
      <c r="AI1137" s="192" t="s">
        <v>34</v>
      </c>
      <c r="AN1137" s="188" t="s">
        <v>4391</v>
      </c>
      <c r="AO1137" s="188" t="s">
        <v>662</v>
      </c>
      <c r="AP1137" s="188" t="s">
        <v>34</v>
      </c>
      <c r="AQ1137" s="188" t="s">
        <v>717</v>
      </c>
      <c r="AT1137" s="188" t="s">
        <v>49</v>
      </c>
      <c r="AV1137" s="187" t="e">
        <f t="shared" si="11"/>
        <v>#N/A</v>
      </c>
      <c r="AW1137" s="188">
        <v>0</v>
      </c>
      <c r="AX1137" s="188">
        <v>0</v>
      </c>
      <c r="AY1137" s="188" t="e">
        <f>VLOOKUP(B1137,#REF!,1,0)</f>
        <v>#REF!</v>
      </c>
    </row>
    <row r="1138" spans="1:51">
      <c r="A1138" s="187" t="str">
        <f>VLOOKUP(B1138,'Item in worksheet'!J:J,1,0)</f>
        <v>UH10-2230</v>
      </c>
      <c r="B1138" s="188" t="s">
        <v>1785</v>
      </c>
      <c r="C1138" s="188" t="s">
        <v>2102</v>
      </c>
      <c r="F1138" s="188" t="s">
        <v>1923</v>
      </c>
      <c r="G1138" s="188" t="s">
        <v>34</v>
      </c>
      <c r="H1138" s="188" t="s">
        <v>843</v>
      </c>
      <c r="I1138" s="188" t="s">
        <v>58</v>
      </c>
      <c r="J1138" s="188" t="s">
        <v>99</v>
      </c>
      <c r="K1138" s="188" t="s">
        <v>838</v>
      </c>
      <c r="L1138" s="189" t="s">
        <v>855</v>
      </c>
      <c r="M1138" s="188" t="s">
        <v>40</v>
      </c>
      <c r="N1138" s="188" t="s">
        <v>60</v>
      </c>
      <c r="O1138" s="188" t="s">
        <v>34</v>
      </c>
      <c r="P1138" s="188" t="s">
        <v>34</v>
      </c>
      <c r="Q1138" s="188">
        <v>1</v>
      </c>
      <c r="V1138" s="190">
        <v>30.25</v>
      </c>
      <c r="W1138" s="190">
        <v>75</v>
      </c>
      <c r="Z1138" s="188">
        <v>800</v>
      </c>
      <c r="AA1138" s="188" t="s">
        <v>158</v>
      </c>
      <c r="AB1138" s="188">
        <v>9</v>
      </c>
      <c r="AC1138" s="188" t="s">
        <v>45</v>
      </c>
      <c r="AG1138" s="188" t="s">
        <v>42</v>
      </c>
      <c r="AH1138" s="188" t="s">
        <v>34</v>
      </c>
      <c r="AI1138" s="192" t="s">
        <v>34</v>
      </c>
      <c r="AN1138" s="188" t="s">
        <v>4391</v>
      </c>
      <c r="AO1138" s="188" t="s">
        <v>662</v>
      </c>
      <c r="AP1138" s="188" t="s">
        <v>34</v>
      </c>
      <c r="AQ1138" s="188" t="s">
        <v>717</v>
      </c>
      <c r="AT1138" s="188" t="s">
        <v>49</v>
      </c>
      <c r="AV1138" s="187" t="e">
        <f t="shared" si="11"/>
        <v>#N/A</v>
      </c>
      <c r="AW1138" s="188">
        <v>0</v>
      </c>
      <c r="AX1138" s="188">
        <v>0</v>
      </c>
      <c r="AY1138" s="188" t="e">
        <f>VLOOKUP(B1138,#REF!,1,0)</f>
        <v>#REF!</v>
      </c>
    </row>
    <row r="1139" spans="1:51">
      <c r="A1139" s="187" t="str">
        <f>VLOOKUP(B1139,'Item in worksheet'!J:J,1,0)</f>
        <v>UH10-2231</v>
      </c>
      <c r="B1139" s="188" t="s">
        <v>1786</v>
      </c>
      <c r="C1139" s="188" t="s">
        <v>2102</v>
      </c>
      <c r="F1139" s="188" t="s">
        <v>1923</v>
      </c>
      <c r="G1139" s="188" t="s">
        <v>34</v>
      </c>
      <c r="H1139" s="188" t="s">
        <v>843</v>
      </c>
      <c r="I1139" s="188" t="s">
        <v>58</v>
      </c>
      <c r="J1139" s="188" t="s">
        <v>99</v>
      </c>
      <c r="K1139" s="188" t="s">
        <v>838</v>
      </c>
      <c r="L1139" s="189" t="s">
        <v>855</v>
      </c>
      <c r="M1139" s="188" t="s">
        <v>40</v>
      </c>
      <c r="N1139" s="188" t="s">
        <v>60</v>
      </c>
      <c r="O1139" s="188" t="s">
        <v>34</v>
      </c>
      <c r="P1139" s="188" t="s">
        <v>34</v>
      </c>
      <c r="Q1139" s="188">
        <v>1</v>
      </c>
      <c r="V1139" s="190">
        <v>30.25</v>
      </c>
      <c r="W1139" s="190">
        <v>75</v>
      </c>
      <c r="Z1139" s="188">
        <v>800</v>
      </c>
      <c r="AA1139" s="188" t="s">
        <v>158</v>
      </c>
      <c r="AB1139" s="188">
        <v>9</v>
      </c>
      <c r="AC1139" s="188" t="s">
        <v>53</v>
      </c>
      <c r="AG1139" s="188" t="s">
        <v>42</v>
      </c>
      <c r="AH1139" s="188" t="s">
        <v>34</v>
      </c>
      <c r="AI1139" s="192" t="s">
        <v>34</v>
      </c>
      <c r="AN1139" s="188" t="s">
        <v>4391</v>
      </c>
      <c r="AO1139" s="188" t="s">
        <v>662</v>
      </c>
      <c r="AP1139" s="188" t="s">
        <v>34</v>
      </c>
      <c r="AQ1139" s="188" t="s">
        <v>717</v>
      </c>
      <c r="AT1139" s="188" t="s">
        <v>49</v>
      </c>
      <c r="AV1139" s="187" t="e">
        <f t="shared" si="11"/>
        <v>#N/A</v>
      </c>
      <c r="AW1139" s="188">
        <v>0</v>
      </c>
      <c r="AX1139" s="188">
        <v>0</v>
      </c>
      <c r="AY1139" s="188" t="e">
        <f>VLOOKUP(B1139,#REF!,1,0)</f>
        <v>#REF!</v>
      </c>
    </row>
    <row r="1140" spans="1:51">
      <c r="A1140" s="187" t="str">
        <f>VLOOKUP(B1140,'Item in worksheet'!J:J,1,0)</f>
        <v>UH12-2232</v>
      </c>
      <c r="B1140" s="188" t="s">
        <v>1788</v>
      </c>
      <c r="C1140" s="188" t="s">
        <v>2102</v>
      </c>
      <c r="F1140" s="188" t="s">
        <v>1923</v>
      </c>
      <c r="G1140" s="188" t="s">
        <v>34</v>
      </c>
      <c r="H1140" s="188" t="s">
        <v>843</v>
      </c>
      <c r="I1140" s="188" t="s">
        <v>58</v>
      </c>
      <c r="J1140" s="188" t="s">
        <v>99</v>
      </c>
      <c r="K1140" s="188" t="s">
        <v>838</v>
      </c>
      <c r="L1140" s="189" t="s">
        <v>855</v>
      </c>
      <c r="M1140" s="188" t="s">
        <v>40</v>
      </c>
      <c r="N1140" s="188" t="s">
        <v>60</v>
      </c>
      <c r="O1140" s="188" t="s">
        <v>34</v>
      </c>
      <c r="P1140" s="188" t="s">
        <v>34</v>
      </c>
      <c r="Q1140" s="188">
        <v>1</v>
      </c>
      <c r="V1140" s="190">
        <v>30.25</v>
      </c>
      <c r="W1140" s="190">
        <v>75</v>
      </c>
      <c r="Z1140" s="188">
        <v>800</v>
      </c>
      <c r="AA1140" s="188" t="s">
        <v>158</v>
      </c>
      <c r="AB1140" s="188">
        <v>9</v>
      </c>
      <c r="AC1140" s="188" t="s">
        <v>1897</v>
      </c>
      <c r="AG1140" s="188" t="s">
        <v>42</v>
      </c>
      <c r="AH1140" s="188" t="s">
        <v>34</v>
      </c>
      <c r="AI1140" s="192" t="s">
        <v>34</v>
      </c>
      <c r="AN1140" s="188" t="s">
        <v>4391</v>
      </c>
      <c r="AO1140" s="188" t="s">
        <v>662</v>
      </c>
      <c r="AP1140" s="188" t="s">
        <v>34</v>
      </c>
      <c r="AQ1140" s="188" t="s">
        <v>717</v>
      </c>
      <c r="AT1140" s="188" t="s">
        <v>49</v>
      </c>
      <c r="AV1140" s="187" t="e">
        <f t="shared" si="11"/>
        <v>#N/A</v>
      </c>
      <c r="AW1140" s="188">
        <v>0</v>
      </c>
      <c r="AX1140" s="188">
        <v>0</v>
      </c>
      <c r="AY1140" s="188" t="e">
        <f>VLOOKUP(B1140,#REF!,1,0)</f>
        <v>#REF!</v>
      </c>
    </row>
    <row r="1141" spans="1:51">
      <c r="A1141" s="187" t="str">
        <f>VLOOKUP(B1141,'Item in worksheet'!J:J,1,0)</f>
        <v>UH12-2233</v>
      </c>
      <c r="B1141" s="188" t="s">
        <v>1790</v>
      </c>
      <c r="C1141" s="188" t="s">
        <v>2102</v>
      </c>
      <c r="F1141" s="188" t="s">
        <v>1923</v>
      </c>
      <c r="G1141" s="188" t="s">
        <v>34</v>
      </c>
      <c r="H1141" s="188" t="s">
        <v>843</v>
      </c>
      <c r="I1141" s="188" t="s">
        <v>58</v>
      </c>
      <c r="J1141" s="188" t="s">
        <v>99</v>
      </c>
      <c r="K1141" s="188" t="s">
        <v>838</v>
      </c>
      <c r="L1141" s="189" t="s">
        <v>855</v>
      </c>
      <c r="M1141" s="188" t="s">
        <v>40</v>
      </c>
      <c r="N1141" s="188" t="s">
        <v>60</v>
      </c>
      <c r="O1141" s="188" t="s">
        <v>34</v>
      </c>
      <c r="P1141" s="188" t="s">
        <v>34</v>
      </c>
      <c r="Q1141" s="188">
        <v>1</v>
      </c>
      <c r="V1141" s="190">
        <v>30.25</v>
      </c>
      <c r="W1141" s="190">
        <v>75</v>
      </c>
      <c r="Z1141" s="188">
        <v>800</v>
      </c>
      <c r="AA1141" s="188" t="s">
        <v>158</v>
      </c>
      <c r="AB1141" s="188">
        <v>9</v>
      </c>
      <c r="AC1141" s="188" t="s">
        <v>1898</v>
      </c>
      <c r="AG1141" s="188" t="s">
        <v>42</v>
      </c>
      <c r="AH1141" s="188" t="s">
        <v>34</v>
      </c>
      <c r="AI1141" s="192" t="s">
        <v>34</v>
      </c>
      <c r="AN1141" s="188" t="s">
        <v>4391</v>
      </c>
      <c r="AO1141" s="188" t="s">
        <v>662</v>
      </c>
      <c r="AP1141" s="188" t="s">
        <v>34</v>
      </c>
      <c r="AQ1141" s="188" t="s">
        <v>717</v>
      </c>
      <c r="AT1141" s="188" t="s">
        <v>49</v>
      </c>
      <c r="AV1141" s="187" t="e">
        <f t="shared" si="11"/>
        <v>#N/A</v>
      </c>
      <c r="AW1141" s="188">
        <v>0</v>
      </c>
      <c r="AX1141" s="188">
        <v>0</v>
      </c>
      <c r="AY1141" s="188" t="e">
        <f>VLOOKUP(B1141,#REF!,1,0)</f>
        <v>#REF!</v>
      </c>
    </row>
    <row r="1142" spans="1:51">
      <c r="A1142" s="187" t="str">
        <f>VLOOKUP(B1142,'Item in worksheet'!J:J,1,0)</f>
        <v>UH12-2234</v>
      </c>
      <c r="B1142" s="188" t="s">
        <v>1792</v>
      </c>
      <c r="C1142" s="188" t="s">
        <v>2102</v>
      </c>
      <c r="F1142" s="188" t="s">
        <v>1923</v>
      </c>
      <c r="G1142" s="188" t="s">
        <v>34</v>
      </c>
      <c r="H1142" s="188" t="s">
        <v>843</v>
      </c>
      <c r="I1142" s="188" t="s">
        <v>58</v>
      </c>
      <c r="J1142" s="188" t="s">
        <v>99</v>
      </c>
      <c r="K1142" s="188" t="s">
        <v>838</v>
      </c>
      <c r="L1142" s="189" t="s">
        <v>855</v>
      </c>
      <c r="M1142" s="188" t="s">
        <v>40</v>
      </c>
      <c r="N1142" s="188" t="s">
        <v>60</v>
      </c>
      <c r="O1142" s="188" t="s">
        <v>34</v>
      </c>
      <c r="P1142" s="188" t="s">
        <v>34</v>
      </c>
      <c r="Q1142" s="188">
        <v>1</v>
      </c>
      <c r="V1142" s="190">
        <v>30.25</v>
      </c>
      <c r="W1142" s="190">
        <v>75</v>
      </c>
      <c r="Z1142" s="188">
        <v>800</v>
      </c>
      <c r="AA1142" s="188" t="s">
        <v>158</v>
      </c>
      <c r="AB1142" s="188">
        <v>9</v>
      </c>
      <c r="AC1142" s="188" t="s">
        <v>1899</v>
      </c>
      <c r="AG1142" s="188" t="s">
        <v>42</v>
      </c>
      <c r="AH1142" s="188" t="s">
        <v>34</v>
      </c>
      <c r="AI1142" s="192" t="s">
        <v>34</v>
      </c>
      <c r="AN1142" s="188" t="s">
        <v>4391</v>
      </c>
      <c r="AO1142" s="188" t="s">
        <v>662</v>
      </c>
      <c r="AP1142" s="188" t="s">
        <v>34</v>
      </c>
      <c r="AQ1142" s="188" t="s">
        <v>717</v>
      </c>
      <c r="AT1142" s="188" t="s">
        <v>49</v>
      </c>
      <c r="AV1142" s="187" t="e">
        <f t="shared" si="11"/>
        <v>#N/A</v>
      </c>
      <c r="AW1142" s="188">
        <v>0</v>
      </c>
      <c r="AX1142" s="188">
        <v>0</v>
      </c>
      <c r="AY1142" s="188" t="e">
        <f>VLOOKUP(B1142,#REF!,1,0)</f>
        <v>#REF!</v>
      </c>
    </row>
    <row r="1143" spans="1:51">
      <c r="A1143" s="187" t="str">
        <f>VLOOKUP(B1143,'Item in worksheet'!J:J,1,0)</f>
        <v>UHK10-0090</v>
      </c>
      <c r="B1143" s="188" t="s">
        <v>857</v>
      </c>
      <c r="C1143" s="188" t="s">
        <v>2093</v>
      </c>
      <c r="E1143" s="188" t="s">
        <v>683</v>
      </c>
      <c r="F1143" s="188" t="s">
        <v>2530</v>
      </c>
      <c r="G1143" s="188" t="s">
        <v>34</v>
      </c>
      <c r="H1143" s="188" t="s">
        <v>858</v>
      </c>
      <c r="I1143" s="188" t="s">
        <v>36</v>
      </c>
      <c r="J1143" s="188" t="s">
        <v>816</v>
      </c>
      <c r="K1143" s="188" t="s">
        <v>859</v>
      </c>
      <c r="L1143" s="189" t="s">
        <v>860</v>
      </c>
      <c r="M1143" s="188" t="s">
        <v>40</v>
      </c>
      <c r="N1143" s="188" t="s">
        <v>50</v>
      </c>
      <c r="O1143" s="188" t="s">
        <v>34</v>
      </c>
      <c r="P1143" s="188" t="s">
        <v>34</v>
      </c>
      <c r="Q1143" s="188">
        <v>1</v>
      </c>
      <c r="V1143" s="190">
        <v>23.66</v>
      </c>
      <c r="W1143" s="190">
        <v>57.5</v>
      </c>
      <c r="Z1143" s="188">
        <v>800</v>
      </c>
      <c r="AA1143" s="188" t="s">
        <v>44</v>
      </c>
      <c r="AB1143" s="188">
        <v>9</v>
      </c>
      <c r="AC1143" s="187" t="s">
        <v>2113</v>
      </c>
      <c r="AD1143" s="187"/>
      <c r="AG1143" s="188" t="s">
        <v>42</v>
      </c>
      <c r="AH1143" s="188" t="s">
        <v>34</v>
      </c>
      <c r="AI1143" s="192" t="s">
        <v>34</v>
      </c>
      <c r="AN1143" s="188" t="s">
        <v>4391</v>
      </c>
      <c r="AO1143" s="188" t="s">
        <v>662</v>
      </c>
      <c r="AP1143" s="188" t="s">
        <v>34</v>
      </c>
      <c r="AQ1143" s="188" t="s">
        <v>48</v>
      </c>
      <c r="AR1143" s="188" t="s">
        <v>34</v>
      </c>
      <c r="AT1143" s="188" t="s">
        <v>49</v>
      </c>
      <c r="AV1143" s="187" t="e">
        <f t="shared" si="11"/>
        <v>#N/A</v>
      </c>
      <c r="AW1143" s="188">
        <v>0</v>
      </c>
      <c r="AX1143" s="188">
        <v>0</v>
      </c>
      <c r="AY1143" s="188" t="e">
        <f>VLOOKUP(B1143,#REF!,1,0)</f>
        <v>#REF!</v>
      </c>
    </row>
    <row r="1144" spans="1:51">
      <c r="A1144" s="187" t="str">
        <f>VLOOKUP(B1144,'Item in worksheet'!J:J,1,0)</f>
        <v>UHK10-0091</v>
      </c>
      <c r="B1144" s="188" t="s">
        <v>861</v>
      </c>
      <c r="C1144" s="188" t="s">
        <v>2093</v>
      </c>
      <c r="E1144" s="188" t="s">
        <v>683</v>
      </c>
      <c r="F1144" s="188" t="s">
        <v>2530</v>
      </c>
      <c r="G1144" s="188" t="s">
        <v>34</v>
      </c>
      <c r="H1144" s="188" t="s">
        <v>858</v>
      </c>
      <c r="I1144" s="188" t="s">
        <v>36</v>
      </c>
      <c r="J1144" s="188" t="s">
        <v>816</v>
      </c>
      <c r="K1144" s="188" t="s">
        <v>862</v>
      </c>
      <c r="L1144" s="189" t="s">
        <v>860</v>
      </c>
      <c r="M1144" s="188" t="s">
        <v>40</v>
      </c>
      <c r="N1144" s="188" t="s">
        <v>50</v>
      </c>
      <c r="O1144" s="188" t="s">
        <v>34</v>
      </c>
      <c r="P1144" s="188" t="s">
        <v>34</v>
      </c>
      <c r="Q1144" s="188">
        <v>1</v>
      </c>
      <c r="V1144" s="190">
        <v>29.18</v>
      </c>
      <c r="W1144" s="190">
        <v>68.84</v>
      </c>
      <c r="Z1144" s="188">
        <v>800</v>
      </c>
      <c r="AA1144" s="188" t="s">
        <v>44</v>
      </c>
      <c r="AB1144" s="188">
        <v>9</v>
      </c>
      <c r="AC1144" s="187" t="s">
        <v>2114</v>
      </c>
      <c r="AD1144" s="187"/>
      <c r="AG1144" s="188" t="s">
        <v>42</v>
      </c>
      <c r="AH1144" s="188" t="s">
        <v>34</v>
      </c>
      <c r="AI1144" s="192" t="s">
        <v>34</v>
      </c>
      <c r="AN1144" s="188" t="s">
        <v>4391</v>
      </c>
      <c r="AO1144" s="188" t="s">
        <v>662</v>
      </c>
      <c r="AP1144" s="188" t="s">
        <v>34</v>
      </c>
      <c r="AQ1144" s="188" t="s">
        <v>48</v>
      </c>
      <c r="AR1144" s="188" t="s">
        <v>34</v>
      </c>
      <c r="AT1144" s="188" t="s">
        <v>49</v>
      </c>
      <c r="AV1144" s="187" t="e">
        <f t="shared" ref="AV1144:AV1154" si="12">VLOOKUP(C1144,$C$1:$C$822,1,0)</f>
        <v>#N/A</v>
      </c>
      <c r="AW1144" s="188">
        <v>0</v>
      </c>
      <c r="AX1144" s="188">
        <v>0</v>
      </c>
      <c r="AY1144" s="188" t="e">
        <f>VLOOKUP(B1144,#REF!,1,0)</f>
        <v>#REF!</v>
      </c>
    </row>
    <row r="1145" spans="1:51">
      <c r="A1145" s="187" t="str">
        <f>VLOOKUP(B1145,'Item in worksheet'!J:J,1,0)</f>
        <v>UHK12-0138</v>
      </c>
      <c r="B1145" s="188" t="s">
        <v>863</v>
      </c>
      <c r="C1145" s="188" t="s">
        <v>2093</v>
      </c>
      <c r="E1145" s="188" t="s">
        <v>683</v>
      </c>
      <c r="F1145" s="188" t="s">
        <v>2530</v>
      </c>
      <c r="G1145" s="188" t="s">
        <v>34</v>
      </c>
      <c r="H1145" s="188" t="s">
        <v>858</v>
      </c>
      <c r="I1145" s="188" t="s">
        <v>58</v>
      </c>
      <c r="J1145" s="188" t="s">
        <v>816</v>
      </c>
      <c r="K1145" s="188" t="s">
        <v>864</v>
      </c>
      <c r="L1145" s="189" t="s">
        <v>865</v>
      </c>
      <c r="M1145" s="188" t="s">
        <v>40</v>
      </c>
      <c r="N1145" s="188" t="s">
        <v>50</v>
      </c>
      <c r="O1145" s="188" t="s">
        <v>34</v>
      </c>
      <c r="P1145" s="188" t="s">
        <v>34</v>
      </c>
      <c r="Q1145" s="188">
        <v>1</v>
      </c>
      <c r="V1145" s="190">
        <v>21.4</v>
      </c>
      <c r="W1145" s="190">
        <v>43.34</v>
      </c>
      <c r="Z1145" s="188">
        <v>800</v>
      </c>
      <c r="AA1145" s="188" t="s">
        <v>44</v>
      </c>
      <c r="AB1145" s="188">
        <v>9</v>
      </c>
      <c r="AC1145" s="187" t="s">
        <v>2115</v>
      </c>
      <c r="AD1145" s="187"/>
      <c r="AG1145" s="188" t="s">
        <v>42</v>
      </c>
      <c r="AH1145" s="188" t="s">
        <v>34</v>
      </c>
      <c r="AI1145" s="192" t="s">
        <v>34</v>
      </c>
      <c r="AN1145" s="188" t="s">
        <v>4391</v>
      </c>
      <c r="AO1145" s="188" t="s">
        <v>662</v>
      </c>
      <c r="AP1145" s="188" t="s">
        <v>34</v>
      </c>
      <c r="AQ1145" s="188" t="s">
        <v>48</v>
      </c>
      <c r="AR1145" s="188" t="s">
        <v>34</v>
      </c>
      <c r="AT1145" s="188" t="s">
        <v>49</v>
      </c>
      <c r="AV1145" s="187" t="e">
        <f t="shared" si="12"/>
        <v>#N/A</v>
      </c>
      <c r="AW1145" s="188">
        <v>0</v>
      </c>
      <c r="AX1145" s="188">
        <v>0</v>
      </c>
      <c r="AY1145" s="188" t="e">
        <f>VLOOKUP(B1145,#REF!,1,0)</f>
        <v>#REF!</v>
      </c>
    </row>
    <row r="1146" spans="1:51">
      <c r="A1146" s="187" t="str">
        <f>VLOOKUP(B1146,'Item in worksheet'!J:J,1,0)</f>
        <v>UHK12-0139</v>
      </c>
      <c r="B1146" s="188" t="s">
        <v>866</v>
      </c>
      <c r="C1146" s="188" t="s">
        <v>2093</v>
      </c>
      <c r="E1146" s="188" t="s">
        <v>683</v>
      </c>
      <c r="F1146" s="188" t="s">
        <v>2530</v>
      </c>
      <c r="G1146" s="188" t="s">
        <v>34</v>
      </c>
      <c r="H1146" s="188" t="s">
        <v>858</v>
      </c>
      <c r="I1146" s="188" t="s">
        <v>58</v>
      </c>
      <c r="J1146" s="188" t="s">
        <v>816</v>
      </c>
      <c r="K1146" s="188" t="s">
        <v>819</v>
      </c>
      <c r="L1146" s="189" t="s">
        <v>855</v>
      </c>
      <c r="M1146" s="188" t="s">
        <v>40</v>
      </c>
      <c r="N1146" s="188" t="s">
        <v>50</v>
      </c>
      <c r="O1146" s="188" t="s">
        <v>34</v>
      </c>
      <c r="P1146" s="188" t="s">
        <v>34</v>
      </c>
      <c r="Q1146" s="188">
        <v>1</v>
      </c>
      <c r="V1146" s="190">
        <v>25.68</v>
      </c>
      <c r="W1146" s="190">
        <v>53.54</v>
      </c>
      <c r="Z1146" s="188">
        <v>800</v>
      </c>
      <c r="AA1146" s="188" t="s">
        <v>44</v>
      </c>
      <c r="AB1146" s="188">
        <v>9</v>
      </c>
      <c r="AC1146" s="187" t="s">
        <v>2116</v>
      </c>
      <c r="AD1146" s="187"/>
      <c r="AG1146" s="188" t="s">
        <v>42</v>
      </c>
      <c r="AH1146" s="188" t="s">
        <v>34</v>
      </c>
      <c r="AI1146" s="192" t="s">
        <v>34</v>
      </c>
      <c r="AN1146" s="188" t="s">
        <v>4391</v>
      </c>
      <c r="AO1146" s="188" t="s">
        <v>662</v>
      </c>
      <c r="AP1146" s="188" t="s">
        <v>34</v>
      </c>
      <c r="AQ1146" s="188" t="s">
        <v>48</v>
      </c>
      <c r="AR1146" s="188" t="s">
        <v>34</v>
      </c>
      <c r="AT1146" s="188" t="s">
        <v>49</v>
      </c>
      <c r="AV1146" s="187" t="e">
        <f t="shared" si="12"/>
        <v>#N/A</v>
      </c>
      <c r="AW1146" s="188">
        <v>0</v>
      </c>
      <c r="AX1146" s="188">
        <v>0</v>
      </c>
      <c r="AY1146" s="188" t="e">
        <f>VLOOKUP(B1146,#REF!,1,0)</f>
        <v>#REF!</v>
      </c>
    </row>
    <row r="1147" spans="1:51">
      <c r="A1147" s="187" t="str">
        <f>VLOOKUP(B1147,'Item in worksheet'!J:J,1,0)</f>
        <v>UHK13-0092</v>
      </c>
      <c r="B1147" s="188" t="s">
        <v>867</v>
      </c>
      <c r="C1147" s="188" t="s">
        <v>2093</v>
      </c>
      <c r="E1147" s="188" t="s">
        <v>683</v>
      </c>
      <c r="F1147" s="188" t="s">
        <v>2530</v>
      </c>
      <c r="G1147" s="188" t="s">
        <v>34</v>
      </c>
      <c r="H1147" s="188" t="s">
        <v>858</v>
      </c>
      <c r="I1147" s="188" t="s">
        <v>64</v>
      </c>
      <c r="J1147" s="188" t="s">
        <v>816</v>
      </c>
      <c r="K1147" s="188" t="s">
        <v>859</v>
      </c>
      <c r="L1147" s="189" t="s">
        <v>868</v>
      </c>
      <c r="M1147" s="188" t="s">
        <v>40</v>
      </c>
      <c r="N1147" s="188" t="s">
        <v>50</v>
      </c>
      <c r="O1147" s="188" t="s">
        <v>34</v>
      </c>
      <c r="P1147" s="188" t="s">
        <v>34</v>
      </c>
      <c r="Q1147" s="188">
        <v>1</v>
      </c>
      <c r="V1147" s="190">
        <v>25.37</v>
      </c>
      <c r="W1147" s="190">
        <v>57.5</v>
      </c>
      <c r="Z1147" s="188">
        <v>800</v>
      </c>
      <c r="AA1147" s="188" t="s">
        <v>44</v>
      </c>
      <c r="AB1147" s="188">
        <v>9</v>
      </c>
      <c r="AC1147" s="187" t="s">
        <v>2117</v>
      </c>
      <c r="AD1147" s="187"/>
      <c r="AG1147" s="188" t="s">
        <v>42</v>
      </c>
      <c r="AH1147" s="188" t="s">
        <v>34</v>
      </c>
      <c r="AI1147" s="192" t="s">
        <v>34</v>
      </c>
      <c r="AN1147" s="188" t="s">
        <v>4391</v>
      </c>
      <c r="AO1147" s="188" t="s">
        <v>662</v>
      </c>
      <c r="AP1147" s="188" t="s">
        <v>34</v>
      </c>
      <c r="AQ1147" s="188" t="s">
        <v>48</v>
      </c>
      <c r="AR1147" s="188" t="s">
        <v>34</v>
      </c>
      <c r="AT1147" s="188" t="s">
        <v>49</v>
      </c>
      <c r="AV1147" s="187" t="e">
        <f t="shared" si="12"/>
        <v>#N/A</v>
      </c>
      <c r="AW1147" s="188">
        <v>0</v>
      </c>
      <c r="AX1147" s="188">
        <v>0</v>
      </c>
      <c r="AY1147" s="188" t="e">
        <f>VLOOKUP(B1147,#REF!,1,0)</f>
        <v>#REF!</v>
      </c>
    </row>
    <row r="1148" spans="1:51">
      <c r="A1148" s="187" t="str">
        <f>VLOOKUP(B1148,'Item in worksheet'!J:J,1,0)</f>
        <v>UHK13-0093</v>
      </c>
      <c r="B1148" s="188" t="s">
        <v>869</v>
      </c>
      <c r="C1148" s="188" t="s">
        <v>2093</v>
      </c>
      <c r="E1148" s="188" t="s">
        <v>683</v>
      </c>
      <c r="F1148" s="188" t="s">
        <v>2530</v>
      </c>
      <c r="G1148" s="188" t="s">
        <v>34</v>
      </c>
      <c r="H1148" s="188" t="s">
        <v>858</v>
      </c>
      <c r="I1148" s="188" t="s">
        <v>64</v>
      </c>
      <c r="J1148" s="188" t="s">
        <v>816</v>
      </c>
      <c r="K1148" s="188" t="s">
        <v>862</v>
      </c>
      <c r="L1148" s="189" t="s">
        <v>870</v>
      </c>
      <c r="M1148" s="188" t="s">
        <v>40</v>
      </c>
      <c r="N1148" s="188" t="s">
        <v>50</v>
      </c>
      <c r="O1148" s="188" t="s">
        <v>34</v>
      </c>
      <c r="P1148" s="188" t="s">
        <v>34</v>
      </c>
      <c r="Q1148" s="188">
        <v>1</v>
      </c>
      <c r="V1148" s="190">
        <v>31.77</v>
      </c>
      <c r="W1148" s="190">
        <v>68.84</v>
      </c>
      <c r="Z1148" s="188">
        <v>800</v>
      </c>
      <c r="AA1148" s="188" t="s">
        <v>44</v>
      </c>
      <c r="AB1148" s="188">
        <v>9</v>
      </c>
      <c r="AC1148" s="187" t="s">
        <v>2118</v>
      </c>
      <c r="AD1148" s="187"/>
      <c r="AG1148" s="188" t="s">
        <v>42</v>
      </c>
      <c r="AH1148" s="188" t="s">
        <v>34</v>
      </c>
      <c r="AI1148" s="192" t="s">
        <v>34</v>
      </c>
      <c r="AN1148" s="188" t="s">
        <v>4391</v>
      </c>
      <c r="AO1148" s="188" t="s">
        <v>662</v>
      </c>
      <c r="AP1148" s="188" t="s">
        <v>34</v>
      </c>
      <c r="AQ1148" s="188" t="s">
        <v>48</v>
      </c>
      <c r="AR1148" s="188" t="s">
        <v>34</v>
      </c>
      <c r="AT1148" s="188" t="s">
        <v>49</v>
      </c>
      <c r="AV1148" s="187" t="e">
        <f t="shared" si="12"/>
        <v>#N/A</v>
      </c>
      <c r="AW1148" s="188">
        <v>0</v>
      </c>
      <c r="AX1148" s="188">
        <v>0</v>
      </c>
      <c r="AY1148" s="188" t="e">
        <f>VLOOKUP(B1148,#REF!,1,0)</f>
        <v>#REF!</v>
      </c>
    </row>
    <row r="1149" spans="1:51">
      <c r="A1149" s="187" t="str">
        <f>VLOOKUP(B1149,'Item in worksheet'!J:J,1,0)</f>
        <v>UHK10-0122</v>
      </c>
      <c r="B1149" s="188" t="s">
        <v>871</v>
      </c>
      <c r="C1149" s="188" t="s">
        <v>2094</v>
      </c>
      <c r="E1149" s="188" t="s">
        <v>683</v>
      </c>
      <c r="F1149" s="188" t="s">
        <v>2530</v>
      </c>
      <c r="G1149" s="188" t="s">
        <v>34</v>
      </c>
      <c r="H1149" s="188" t="s">
        <v>858</v>
      </c>
      <c r="I1149" s="188" t="s">
        <v>36</v>
      </c>
      <c r="J1149" s="188" t="s">
        <v>705</v>
      </c>
      <c r="K1149" s="188" t="s">
        <v>872</v>
      </c>
      <c r="L1149" s="189" t="s">
        <v>873</v>
      </c>
      <c r="M1149" s="188" t="s">
        <v>40</v>
      </c>
      <c r="N1149" s="188" t="s">
        <v>60</v>
      </c>
      <c r="O1149" s="188" t="s">
        <v>34</v>
      </c>
      <c r="P1149" s="188" t="s">
        <v>34</v>
      </c>
      <c r="Q1149" s="188">
        <v>1</v>
      </c>
      <c r="V1149" s="190">
        <v>23.73</v>
      </c>
      <c r="W1149" s="190">
        <v>57.5</v>
      </c>
      <c r="Z1149" s="188">
        <v>800</v>
      </c>
      <c r="AA1149" s="188" t="s">
        <v>44</v>
      </c>
      <c r="AB1149" s="188">
        <v>9</v>
      </c>
      <c r="AC1149" s="187" t="s">
        <v>2113</v>
      </c>
      <c r="AD1149" s="187"/>
      <c r="AG1149" s="188" t="s">
        <v>42</v>
      </c>
      <c r="AH1149" s="188" t="s">
        <v>34</v>
      </c>
      <c r="AI1149" s="192" t="s">
        <v>34</v>
      </c>
      <c r="AN1149" s="188" t="s">
        <v>4391</v>
      </c>
      <c r="AO1149" s="188" t="s">
        <v>662</v>
      </c>
      <c r="AP1149" s="188" t="s">
        <v>34</v>
      </c>
      <c r="AQ1149" s="188" t="s">
        <v>48</v>
      </c>
      <c r="AR1149" s="188" t="s">
        <v>34</v>
      </c>
      <c r="AT1149" s="188" t="s">
        <v>49</v>
      </c>
      <c r="AV1149" s="187" t="e">
        <f t="shared" si="12"/>
        <v>#N/A</v>
      </c>
      <c r="AW1149" s="188">
        <v>0</v>
      </c>
      <c r="AX1149" s="188">
        <v>0</v>
      </c>
      <c r="AY1149" s="188" t="e">
        <f>VLOOKUP(B1149,#REF!,1,0)</f>
        <v>#REF!</v>
      </c>
    </row>
    <row r="1150" spans="1:51">
      <c r="A1150" s="187" t="str">
        <f>VLOOKUP(B1150,'Item in worksheet'!J:J,1,0)</f>
        <v>UHK10-0123</v>
      </c>
      <c r="B1150" s="188" t="s">
        <v>874</v>
      </c>
      <c r="C1150" s="188" t="s">
        <v>2094</v>
      </c>
      <c r="E1150" s="188" t="s">
        <v>683</v>
      </c>
      <c r="F1150" s="188" t="s">
        <v>2530</v>
      </c>
      <c r="G1150" s="188" t="s">
        <v>34</v>
      </c>
      <c r="H1150" s="188" t="s">
        <v>858</v>
      </c>
      <c r="I1150" s="188" t="s">
        <v>36</v>
      </c>
      <c r="J1150" s="188" t="s">
        <v>705</v>
      </c>
      <c r="K1150" s="188" t="s">
        <v>136</v>
      </c>
      <c r="L1150" s="189" t="s">
        <v>860</v>
      </c>
      <c r="M1150" s="188" t="s">
        <v>40</v>
      </c>
      <c r="N1150" s="188" t="s">
        <v>60</v>
      </c>
      <c r="O1150" s="188" t="s">
        <v>34</v>
      </c>
      <c r="P1150" s="188" t="s">
        <v>34</v>
      </c>
      <c r="Q1150" s="188">
        <v>1</v>
      </c>
      <c r="V1150" s="190">
        <v>29.21</v>
      </c>
      <c r="W1150" s="190">
        <v>68.84</v>
      </c>
      <c r="Z1150" s="188">
        <v>800</v>
      </c>
      <c r="AA1150" s="188" t="s">
        <v>44</v>
      </c>
      <c r="AB1150" s="188">
        <v>9</v>
      </c>
      <c r="AC1150" s="187" t="s">
        <v>2114</v>
      </c>
      <c r="AD1150" s="187"/>
      <c r="AG1150" s="188" t="s">
        <v>42</v>
      </c>
      <c r="AH1150" s="188" t="s">
        <v>34</v>
      </c>
      <c r="AI1150" s="192" t="s">
        <v>34</v>
      </c>
      <c r="AN1150" s="188" t="s">
        <v>4391</v>
      </c>
      <c r="AO1150" s="188" t="s">
        <v>662</v>
      </c>
      <c r="AP1150" s="188" t="s">
        <v>34</v>
      </c>
      <c r="AQ1150" s="188" t="s">
        <v>48</v>
      </c>
      <c r="AR1150" s="188" t="s">
        <v>34</v>
      </c>
      <c r="AT1150" s="188" t="s">
        <v>49</v>
      </c>
      <c r="AV1150" s="187" t="e">
        <f t="shared" si="12"/>
        <v>#N/A</v>
      </c>
      <c r="AW1150" s="188">
        <v>0</v>
      </c>
      <c r="AX1150" s="188">
        <v>0</v>
      </c>
      <c r="AY1150" s="188" t="e">
        <f>VLOOKUP(B1150,#REF!,1,0)</f>
        <v>#REF!</v>
      </c>
    </row>
    <row r="1151" spans="1:51">
      <c r="A1151" s="187" t="str">
        <f>VLOOKUP(B1151,'Item in worksheet'!J:J,1,0)</f>
        <v>UHK10-0126</v>
      </c>
      <c r="B1151" s="188" t="s">
        <v>875</v>
      </c>
      <c r="C1151" s="188" t="s">
        <v>2095</v>
      </c>
      <c r="E1151" s="188" t="s">
        <v>683</v>
      </c>
      <c r="F1151" s="188" t="s">
        <v>2530</v>
      </c>
      <c r="G1151" s="188" t="s">
        <v>34</v>
      </c>
      <c r="H1151" s="188" t="s">
        <v>858</v>
      </c>
      <c r="I1151" s="188" t="s">
        <v>36</v>
      </c>
      <c r="J1151" s="188" t="s">
        <v>876</v>
      </c>
      <c r="K1151" s="188" t="s">
        <v>872</v>
      </c>
      <c r="L1151" s="189" t="s">
        <v>873</v>
      </c>
      <c r="M1151" s="188" t="s">
        <v>40</v>
      </c>
      <c r="N1151" s="188" t="s">
        <v>60</v>
      </c>
      <c r="O1151" s="188" t="s">
        <v>34</v>
      </c>
      <c r="P1151" s="188" t="s">
        <v>34</v>
      </c>
      <c r="Q1151" s="188">
        <v>1</v>
      </c>
      <c r="V1151" s="190">
        <v>23.73</v>
      </c>
      <c r="W1151" s="190">
        <v>57.5</v>
      </c>
      <c r="Z1151" s="188">
        <v>800</v>
      </c>
      <c r="AA1151" s="188" t="s">
        <v>44</v>
      </c>
      <c r="AB1151" s="188">
        <v>9</v>
      </c>
      <c r="AC1151" s="187" t="s">
        <v>2113</v>
      </c>
      <c r="AD1151" s="187"/>
      <c r="AG1151" s="188" t="s">
        <v>42</v>
      </c>
      <c r="AH1151" s="188" t="s">
        <v>34</v>
      </c>
      <c r="AI1151" s="192" t="s">
        <v>34</v>
      </c>
      <c r="AN1151" s="188" t="s">
        <v>4391</v>
      </c>
      <c r="AO1151" s="188" t="s">
        <v>662</v>
      </c>
      <c r="AP1151" s="188" t="s">
        <v>34</v>
      </c>
      <c r="AQ1151" s="188" t="s">
        <v>48</v>
      </c>
      <c r="AR1151" s="188" t="s">
        <v>34</v>
      </c>
      <c r="AT1151" s="188" t="s">
        <v>49</v>
      </c>
      <c r="AV1151" s="187" t="e">
        <f t="shared" si="12"/>
        <v>#N/A</v>
      </c>
      <c r="AW1151" s="188">
        <v>0</v>
      </c>
      <c r="AX1151" s="188">
        <v>0</v>
      </c>
      <c r="AY1151" s="188" t="e">
        <f>VLOOKUP(B1151,#REF!,1,0)</f>
        <v>#REF!</v>
      </c>
    </row>
    <row r="1152" spans="1:51">
      <c r="A1152" s="187" t="str">
        <f>VLOOKUP(B1152,'Item in worksheet'!J:J,1,0)</f>
        <v>UHK10-0127</v>
      </c>
      <c r="B1152" s="188" t="s">
        <v>877</v>
      </c>
      <c r="C1152" s="188" t="s">
        <v>2095</v>
      </c>
      <c r="E1152" s="188" t="s">
        <v>683</v>
      </c>
      <c r="F1152" s="188" t="s">
        <v>2530</v>
      </c>
      <c r="G1152" s="188" t="s">
        <v>34</v>
      </c>
      <c r="H1152" s="188" t="s">
        <v>858</v>
      </c>
      <c r="I1152" s="188" t="s">
        <v>36</v>
      </c>
      <c r="J1152" s="188" t="s">
        <v>876</v>
      </c>
      <c r="K1152" s="188" t="s">
        <v>136</v>
      </c>
      <c r="L1152" s="189" t="s">
        <v>860</v>
      </c>
      <c r="M1152" s="188" t="s">
        <v>40</v>
      </c>
      <c r="N1152" s="188" t="s">
        <v>60</v>
      </c>
      <c r="O1152" s="188" t="s">
        <v>34</v>
      </c>
      <c r="P1152" s="188" t="s">
        <v>34</v>
      </c>
      <c r="Q1152" s="188">
        <v>1</v>
      </c>
      <c r="V1152" s="190">
        <v>29.21</v>
      </c>
      <c r="W1152" s="190">
        <v>68.84</v>
      </c>
      <c r="Z1152" s="188">
        <v>800</v>
      </c>
      <c r="AA1152" s="188" t="s">
        <v>44</v>
      </c>
      <c r="AB1152" s="188">
        <v>9</v>
      </c>
      <c r="AC1152" s="187" t="s">
        <v>2114</v>
      </c>
      <c r="AD1152" s="187"/>
      <c r="AG1152" s="188" t="s">
        <v>42</v>
      </c>
      <c r="AH1152" s="188" t="s">
        <v>34</v>
      </c>
      <c r="AI1152" s="192" t="s">
        <v>34</v>
      </c>
      <c r="AN1152" s="188" t="s">
        <v>4391</v>
      </c>
      <c r="AO1152" s="188" t="s">
        <v>662</v>
      </c>
      <c r="AP1152" s="188" t="s">
        <v>34</v>
      </c>
      <c r="AQ1152" s="188" t="s">
        <v>48</v>
      </c>
      <c r="AR1152" s="188" t="s">
        <v>34</v>
      </c>
      <c r="AT1152" s="188" t="s">
        <v>49</v>
      </c>
      <c r="AV1152" s="187" t="e">
        <f t="shared" si="12"/>
        <v>#N/A</v>
      </c>
      <c r="AW1152" s="188">
        <v>0</v>
      </c>
      <c r="AX1152" s="188">
        <v>0</v>
      </c>
      <c r="AY1152" s="188" t="e">
        <f>VLOOKUP(B1152,#REF!,1,0)</f>
        <v>#REF!</v>
      </c>
    </row>
    <row r="1153" spans="1:51">
      <c r="A1153" s="187" t="str">
        <f>VLOOKUP(B1153,'Item in worksheet'!J:J,1,0)</f>
        <v>UHK10-0130</v>
      </c>
      <c r="B1153" s="188" t="s">
        <v>878</v>
      </c>
      <c r="C1153" s="188" t="s">
        <v>2096</v>
      </c>
      <c r="E1153" s="188" t="s">
        <v>683</v>
      </c>
      <c r="F1153" s="188" t="s">
        <v>2530</v>
      </c>
      <c r="G1153" s="188" t="s">
        <v>34</v>
      </c>
      <c r="H1153" s="188" t="s">
        <v>858</v>
      </c>
      <c r="I1153" s="188" t="s">
        <v>36</v>
      </c>
      <c r="J1153" s="188" t="s">
        <v>453</v>
      </c>
      <c r="K1153" s="188" t="s">
        <v>872</v>
      </c>
      <c r="L1153" s="189" t="s">
        <v>873</v>
      </c>
      <c r="M1153" s="188" t="s">
        <v>40</v>
      </c>
      <c r="N1153" s="188" t="s">
        <v>60</v>
      </c>
      <c r="O1153" s="188" t="s">
        <v>34</v>
      </c>
      <c r="P1153" s="188" t="s">
        <v>34</v>
      </c>
      <c r="Q1153" s="188">
        <v>1</v>
      </c>
      <c r="V1153" s="190">
        <v>23.73</v>
      </c>
      <c r="W1153" s="190">
        <v>57.5</v>
      </c>
      <c r="Z1153" s="188">
        <v>800</v>
      </c>
      <c r="AA1153" s="188" t="s">
        <v>44</v>
      </c>
      <c r="AB1153" s="188">
        <v>9</v>
      </c>
      <c r="AC1153" s="187" t="s">
        <v>2113</v>
      </c>
      <c r="AD1153" s="187"/>
      <c r="AG1153" s="188" t="s">
        <v>42</v>
      </c>
      <c r="AH1153" s="188" t="s">
        <v>34</v>
      </c>
      <c r="AI1153" s="192" t="s">
        <v>34</v>
      </c>
      <c r="AN1153" s="188" t="s">
        <v>4391</v>
      </c>
      <c r="AO1153" s="188" t="s">
        <v>662</v>
      </c>
      <c r="AP1153" s="188" t="s">
        <v>34</v>
      </c>
      <c r="AQ1153" s="188" t="s">
        <v>48</v>
      </c>
      <c r="AR1153" s="188" t="s">
        <v>34</v>
      </c>
      <c r="AT1153" s="188" t="s">
        <v>49</v>
      </c>
      <c r="AV1153" s="187" t="e">
        <f t="shared" si="12"/>
        <v>#N/A</v>
      </c>
      <c r="AW1153" s="188">
        <v>0</v>
      </c>
      <c r="AX1153" s="188">
        <v>0</v>
      </c>
      <c r="AY1153" s="188" t="e">
        <f>VLOOKUP(B1153,#REF!,1,0)</f>
        <v>#REF!</v>
      </c>
    </row>
    <row r="1154" spans="1:51">
      <c r="A1154" s="187" t="str">
        <f>VLOOKUP(B1154,'Item in worksheet'!J:J,1,0)</f>
        <v>UHK10-0131</v>
      </c>
      <c r="B1154" s="188" t="s">
        <v>879</v>
      </c>
      <c r="C1154" s="188" t="s">
        <v>2096</v>
      </c>
      <c r="E1154" s="188" t="s">
        <v>683</v>
      </c>
      <c r="F1154" s="188" t="s">
        <v>2530</v>
      </c>
      <c r="G1154" s="188" t="s">
        <v>34</v>
      </c>
      <c r="H1154" s="188" t="s">
        <v>858</v>
      </c>
      <c r="I1154" s="188" t="s">
        <v>36</v>
      </c>
      <c r="J1154" s="188" t="s">
        <v>453</v>
      </c>
      <c r="K1154" s="188" t="s">
        <v>136</v>
      </c>
      <c r="L1154" s="189" t="s">
        <v>860</v>
      </c>
      <c r="M1154" s="188" t="s">
        <v>40</v>
      </c>
      <c r="N1154" s="188" t="s">
        <v>60</v>
      </c>
      <c r="O1154" s="188" t="s">
        <v>34</v>
      </c>
      <c r="P1154" s="188" t="s">
        <v>34</v>
      </c>
      <c r="Q1154" s="188">
        <v>1</v>
      </c>
      <c r="V1154" s="190">
        <v>29.21</v>
      </c>
      <c r="W1154" s="190">
        <v>68.84</v>
      </c>
      <c r="Z1154" s="188">
        <v>800</v>
      </c>
      <c r="AA1154" s="188" t="s">
        <v>44</v>
      </c>
      <c r="AB1154" s="188">
        <v>9</v>
      </c>
      <c r="AC1154" s="187" t="s">
        <v>2114</v>
      </c>
      <c r="AD1154" s="187"/>
      <c r="AG1154" s="188" t="s">
        <v>42</v>
      </c>
      <c r="AH1154" s="188" t="s">
        <v>34</v>
      </c>
      <c r="AI1154" s="192" t="s">
        <v>34</v>
      </c>
      <c r="AN1154" s="188" t="s">
        <v>4391</v>
      </c>
      <c r="AO1154" s="188" t="s">
        <v>662</v>
      </c>
      <c r="AP1154" s="188" t="s">
        <v>34</v>
      </c>
      <c r="AQ1154" s="188" t="s">
        <v>48</v>
      </c>
      <c r="AR1154" s="188" t="s">
        <v>34</v>
      </c>
      <c r="AT1154" s="188" t="s">
        <v>49</v>
      </c>
      <c r="AV1154" s="187" t="e">
        <f t="shared" si="12"/>
        <v>#N/A</v>
      </c>
      <c r="AW1154" s="188">
        <v>0</v>
      </c>
      <c r="AX1154" s="188">
        <v>0</v>
      </c>
      <c r="AY1154" s="188" t="e">
        <f>VLOOKUP(B1154,#REF!,1,0)</f>
        <v>#REF!</v>
      </c>
    </row>
    <row r="1155" spans="1:51">
      <c r="A1155" s="187" t="str">
        <f>VLOOKUP(B1155,'Item in worksheet'!J:J,1,0)</f>
        <v>ID40-1772</v>
      </c>
      <c r="B1155" s="188" t="s">
        <v>1900</v>
      </c>
      <c r="C1155" s="188" t="s">
        <v>4670</v>
      </c>
      <c r="E1155" s="188" t="s">
        <v>1901</v>
      </c>
      <c r="F1155" s="188" t="s">
        <v>1902</v>
      </c>
      <c r="G1155" s="188" t="s">
        <v>34</v>
      </c>
      <c r="H1155" s="188" t="s">
        <v>858</v>
      </c>
      <c r="I1155" s="188" t="s">
        <v>1903</v>
      </c>
      <c r="J1155" s="188" t="s">
        <v>816</v>
      </c>
      <c r="K1155" s="188" t="s">
        <v>1904</v>
      </c>
      <c r="L1155" s="189" t="s">
        <v>1905</v>
      </c>
      <c r="M1155" s="188" t="s">
        <v>40</v>
      </c>
      <c r="N1155" s="188" t="s">
        <v>60</v>
      </c>
      <c r="O1155" s="188" t="s">
        <v>34</v>
      </c>
      <c r="P1155" s="188" t="s">
        <v>34</v>
      </c>
      <c r="Q1155" s="188">
        <v>4</v>
      </c>
      <c r="V1155" s="190">
        <v>8.1</v>
      </c>
      <c r="W1155" s="190">
        <v>18</v>
      </c>
      <c r="Z1155" s="188">
        <v>8</v>
      </c>
      <c r="AA1155" s="188" t="s">
        <v>44</v>
      </c>
      <c r="AB1155" s="188">
        <v>9</v>
      </c>
      <c r="AC1155" s="188" t="s">
        <v>1906</v>
      </c>
      <c r="AE1155" s="191" t="s">
        <v>34</v>
      </c>
      <c r="AG1155" s="188" t="s">
        <v>42</v>
      </c>
      <c r="AH1155" s="188" t="s">
        <v>34</v>
      </c>
      <c r="AI1155" s="188" t="s">
        <v>34</v>
      </c>
      <c r="AJ1155" s="188"/>
      <c r="AK1155" s="188"/>
      <c r="AL1155" s="188"/>
      <c r="AM1155" s="188"/>
      <c r="AN1155" s="188" t="s">
        <v>4391</v>
      </c>
      <c r="AO1155" s="188" t="s">
        <v>1907</v>
      </c>
      <c r="AP1155" s="188" t="s">
        <v>34</v>
      </c>
      <c r="AQ1155" s="188" t="s">
        <v>1519</v>
      </c>
      <c r="AR1155" s="188" t="s">
        <v>2096</v>
      </c>
      <c r="AT1155" s="188" t="s">
        <v>49</v>
      </c>
      <c r="AV1155" s="187" t="e">
        <f>VLOOKUP(C1155,$C$1:$C$417,1,0)</f>
        <v>#N/A</v>
      </c>
      <c r="AW1155" s="188">
        <v>0</v>
      </c>
      <c r="AX1155" s="188">
        <v>0</v>
      </c>
      <c r="AY1155" s="188" t="e">
        <f>VLOOKUP(B1155,#REF!,1,0)</f>
        <v>#REF!</v>
      </c>
    </row>
    <row r="1156" spans="1:51">
      <c r="A1156" s="187" t="str">
        <f>VLOOKUP(B1156,'Item in worksheet'!J:J,1,0)</f>
        <v>UH10-2317</v>
      </c>
      <c r="B1156" s="188" t="s">
        <v>1797</v>
      </c>
      <c r="C1156" s="188" t="s">
        <v>2097</v>
      </c>
      <c r="F1156" s="188" t="s">
        <v>1923</v>
      </c>
      <c r="L1156" s="189"/>
      <c r="N1156" s="188" t="s">
        <v>60</v>
      </c>
      <c r="O1156" s="188" t="s">
        <v>34</v>
      </c>
      <c r="P1156" s="188" t="s">
        <v>34</v>
      </c>
      <c r="Q1156" s="188">
        <v>1</v>
      </c>
      <c r="V1156" s="190">
        <v>29.21</v>
      </c>
      <c r="W1156" s="190">
        <v>68.84</v>
      </c>
      <c r="Z1156" s="188">
        <v>800</v>
      </c>
      <c r="AA1156" s="188" t="s">
        <v>2098</v>
      </c>
      <c r="AB1156" s="188">
        <v>9</v>
      </c>
      <c r="AC1156" s="187" t="s">
        <v>45</v>
      </c>
      <c r="AD1156" s="187"/>
      <c r="AG1156" s="188" t="s">
        <v>42</v>
      </c>
      <c r="AH1156" s="188" t="s">
        <v>34</v>
      </c>
      <c r="AI1156" s="188" t="s">
        <v>34</v>
      </c>
      <c r="AJ1156" s="188"/>
      <c r="AK1156" s="188"/>
      <c r="AL1156" s="188"/>
      <c r="AM1156" s="188"/>
      <c r="AN1156" s="188" t="s">
        <v>4391</v>
      </c>
      <c r="AO1156" s="188" t="s">
        <v>662</v>
      </c>
      <c r="AQ1156" s="188" t="s">
        <v>2098</v>
      </c>
      <c r="AT1156" s="188" t="s">
        <v>49</v>
      </c>
      <c r="AV1156" s="187" t="e">
        <f t="shared" ref="AV1156:AV1179" si="13">VLOOKUP(C1156,$C$1:$C$417,1,0)</f>
        <v>#N/A</v>
      </c>
      <c r="AW1156" s="188">
        <v>0</v>
      </c>
      <c r="AX1156" s="188">
        <v>0</v>
      </c>
      <c r="AY1156" s="188" t="e">
        <f>VLOOKUP(B1156,#REF!,1,0)</f>
        <v>#REF!</v>
      </c>
    </row>
    <row r="1157" spans="1:51">
      <c r="A1157" s="187" t="str">
        <f>VLOOKUP(B1157,'Item in worksheet'!J:J,1,0)</f>
        <v>UH10-2318</v>
      </c>
      <c r="B1157" s="188" t="s">
        <v>1798</v>
      </c>
      <c r="C1157" s="188" t="s">
        <v>2097</v>
      </c>
      <c r="F1157" s="188" t="s">
        <v>1923</v>
      </c>
      <c r="L1157" s="189"/>
      <c r="N1157" s="188" t="s">
        <v>60</v>
      </c>
      <c r="O1157" s="188" t="s">
        <v>34</v>
      </c>
      <c r="P1157" s="188" t="s">
        <v>34</v>
      </c>
      <c r="Q1157" s="188">
        <v>1</v>
      </c>
      <c r="V1157" s="190">
        <v>29.21</v>
      </c>
      <c r="W1157" s="190">
        <v>68.84</v>
      </c>
      <c r="Z1157" s="188">
        <v>800</v>
      </c>
      <c r="AA1157" s="188" t="s">
        <v>2098</v>
      </c>
      <c r="AB1157" s="188">
        <v>9</v>
      </c>
      <c r="AC1157" s="187" t="s">
        <v>53</v>
      </c>
      <c r="AD1157" s="187"/>
      <c r="AG1157" s="188" t="s">
        <v>42</v>
      </c>
      <c r="AH1157" s="188" t="s">
        <v>34</v>
      </c>
      <c r="AI1157" s="188" t="s">
        <v>34</v>
      </c>
      <c r="AJ1157" s="188"/>
      <c r="AK1157" s="188"/>
      <c r="AL1157" s="188"/>
      <c r="AM1157" s="188"/>
      <c r="AN1157" s="188" t="s">
        <v>4391</v>
      </c>
      <c r="AO1157" s="188" t="s">
        <v>662</v>
      </c>
      <c r="AQ1157" s="188" t="s">
        <v>2098</v>
      </c>
      <c r="AT1157" s="188" t="s">
        <v>49</v>
      </c>
      <c r="AV1157" s="187" t="e">
        <f t="shared" si="13"/>
        <v>#N/A</v>
      </c>
      <c r="AW1157" s="188">
        <v>0</v>
      </c>
      <c r="AX1157" s="188">
        <v>0</v>
      </c>
      <c r="AY1157" s="188" t="e">
        <f>VLOOKUP(B1157,#REF!,1,0)</f>
        <v>#REF!</v>
      </c>
    </row>
    <row r="1158" spans="1:51">
      <c r="A1158" s="187" t="str">
        <f>VLOOKUP(B1158,'Item in worksheet'!J:J,1,0)</f>
        <v>UH12-2319</v>
      </c>
      <c r="B1158" s="188" t="s">
        <v>1799</v>
      </c>
      <c r="C1158" s="188" t="s">
        <v>2097</v>
      </c>
      <c r="F1158" s="188" t="s">
        <v>1923</v>
      </c>
      <c r="L1158" s="189"/>
      <c r="N1158" s="188" t="s">
        <v>60</v>
      </c>
      <c r="O1158" s="188" t="s">
        <v>34</v>
      </c>
      <c r="P1158" s="188" t="s">
        <v>34</v>
      </c>
      <c r="Q1158" s="188">
        <v>1</v>
      </c>
      <c r="V1158" s="190">
        <v>29.21</v>
      </c>
      <c r="W1158" s="190">
        <v>68.84</v>
      </c>
      <c r="Z1158" s="188">
        <v>800</v>
      </c>
      <c r="AA1158" s="188" t="s">
        <v>2098</v>
      </c>
      <c r="AB1158" s="188">
        <v>9</v>
      </c>
      <c r="AC1158" s="187" t="s">
        <v>1898</v>
      </c>
      <c r="AD1158" s="187"/>
      <c r="AG1158" s="188" t="s">
        <v>42</v>
      </c>
      <c r="AH1158" s="188" t="s">
        <v>34</v>
      </c>
      <c r="AI1158" s="188" t="s">
        <v>34</v>
      </c>
      <c r="AJ1158" s="188"/>
      <c r="AK1158" s="188"/>
      <c r="AL1158" s="188"/>
      <c r="AM1158" s="188"/>
      <c r="AN1158" s="188" t="s">
        <v>4391</v>
      </c>
      <c r="AO1158" s="188" t="s">
        <v>662</v>
      </c>
      <c r="AQ1158" s="188" t="s">
        <v>2098</v>
      </c>
      <c r="AT1158" s="188" t="s">
        <v>49</v>
      </c>
      <c r="AV1158" s="187" t="e">
        <f t="shared" si="13"/>
        <v>#N/A</v>
      </c>
      <c r="AW1158" s="188">
        <v>0</v>
      </c>
      <c r="AX1158" s="188">
        <v>0</v>
      </c>
      <c r="AY1158" s="188" t="e">
        <f>VLOOKUP(B1158,#REF!,1,0)</f>
        <v>#REF!</v>
      </c>
    </row>
    <row r="1159" spans="1:51">
      <c r="A1159" s="187" t="str">
        <f>VLOOKUP(B1159,'Item in worksheet'!J:J,1,0)</f>
        <v>UH12-2320</v>
      </c>
      <c r="B1159" s="188" t="s">
        <v>1800</v>
      </c>
      <c r="C1159" s="188" t="s">
        <v>2097</v>
      </c>
      <c r="F1159" s="188" t="s">
        <v>1923</v>
      </c>
      <c r="N1159" s="188" t="s">
        <v>60</v>
      </c>
      <c r="O1159" s="188" t="s">
        <v>34</v>
      </c>
      <c r="P1159" s="188" t="s">
        <v>34</v>
      </c>
      <c r="Q1159" s="188">
        <v>1</v>
      </c>
      <c r="V1159" s="190">
        <v>29.21</v>
      </c>
      <c r="W1159" s="190">
        <v>68.84</v>
      </c>
      <c r="Z1159" s="188">
        <v>800</v>
      </c>
      <c r="AA1159" s="188" t="s">
        <v>2098</v>
      </c>
      <c r="AB1159" s="188">
        <v>9</v>
      </c>
      <c r="AC1159" s="187" t="s">
        <v>1899</v>
      </c>
      <c r="AD1159" s="187"/>
      <c r="AG1159" s="188" t="s">
        <v>42</v>
      </c>
      <c r="AH1159" s="188" t="s">
        <v>34</v>
      </c>
      <c r="AI1159" s="188" t="s">
        <v>34</v>
      </c>
      <c r="AJ1159" s="188"/>
      <c r="AK1159" s="188"/>
      <c r="AL1159" s="188"/>
      <c r="AM1159" s="188"/>
      <c r="AN1159" s="188" t="s">
        <v>4391</v>
      </c>
      <c r="AO1159" s="188" t="s">
        <v>662</v>
      </c>
      <c r="AQ1159" s="188" t="s">
        <v>2098</v>
      </c>
      <c r="AT1159" s="188" t="s">
        <v>49</v>
      </c>
      <c r="AV1159" s="187" t="e">
        <f t="shared" si="13"/>
        <v>#N/A</v>
      </c>
      <c r="AW1159" s="188">
        <v>0</v>
      </c>
      <c r="AX1159" s="188">
        <v>0</v>
      </c>
      <c r="AY1159" s="188" t="e">
        <f>VLOOKUP(B1159,#REF!,1,0)</f>
        <v>#REF!</v>
      </c>
    </row>
    <row r="1160" spans="1:51">
      <c r="A1160" s="187" t="str">
        <f>VLOOKUP(B1160,'Item in worksheet'!J:J,1,0)</f>
        <v>UH13-2321</v>
      </c>
      <c r="B1160" s="188" t="s">
        <v>1801</v>
      </c>
      <c r="C1160" s="188" t="s">
        <v>2097</v>
      </c>
      <c r="F1160" s="188" t="s">
        <v>1923</v>
      </c>
      <c r="N1160" s="188" t="s">
        <v>60</v>
      </c>
      <c r="O1160" s="188" t="s">
        <v>34</v>
      </c>
      <c r="P1160" s="188" t="s">
        <v>34</v>
      </c>
      <c r="Q1160" s="188">
        <v>1</v>
      </c>
      <c r="V1160" s="190">
        <v>29.21</v>
      </c>
      <c r="W1160" s="190">
        <v>68.84</v>
      </c>
      <c r="Z1160" s="188">
        <v>800</v>
      </c>
      <c r="AA1160" s="188" t="s">
        <v>2098</v>
      </c>
      <c r="AB1160" s="188">
        <v>9</v>
      </c>
      <c r="AC1160" s="187" t="s">
        <v>1895</v>
      </c>
      <c r="AD1160" s="187"/>
      <c r="AG1160" s="188" t="s">
        <v>42</v>
      </c>
      <c r="AH1160" s="188" t="s">
        <v>34</v>
      </c>
      <c r="AI1160" s="188" t="s">
        <v>34</v>
      </c>
      <c r="AJ1160" s="188"/>
      <c r="AK1160" s="188"/>
      <c r="AL1160" s="188"/>
      <c r="AM1160" s="188"/>
      <c r="AN1160" s="188" t="s">
        <v>4391</v>
      </c>
      <c r="AO1160" s="188" t="s">
        <v>662</v>
      </c>
      <c r="AQ1160" s="188" t="s">
        <v>2098</v>
      </c>
      <c r="AT1160" s="188" t="s">
        <v>49</v>
      </c>
      <c r="AV1160" s="187" t="e">
        <f t="shared" si="13"/>
        <v>#N/A</v>
      </c>
      <c r="AW1160" s="188">
        <v>0</v>
      </c>
      <c r="AX1160" s="188">
        <v>0</v>
      </c>
      <c r="AY1160" s="188" t="e">
        <f>VLOOKUP(B1160,#REF!,1,0)</f>
        <v>#REF!</v>
      </c>
    </row>
    <row r="1161" spans="1:51">
      <c r="A1161" s="187" t="str">
        <f>VLOOKUP(B1161,'Item in worksheet'!J:J,1,0)</f>
        <v>UH13-2322</v>
      </c>
      <c r="B1161" s="188" t="s">
        <v>1802</v>
      </c>
      <c r="C1161" s="188" t="s">
        <v>2097</v>
      </c>
      <c r="F1161" s="188" t="s">
        <v>1923</v>
      </c>
      <c r="N1161" s="188" t="s">
        <v>60</v>
      </c>
      <c r="O1161" s="188" t="s">
        <v>34</v>
      </c>
      <c r="P1161" s="188" t="s">
        <v>34</v>
      </c>
      <c r="Q1161" s="188">
        <v>1</v>
      </c>
      <c r="V1161" s="190">
        <v>29.21</v>
      </c>
      <c r="W1161" s="190">
        <v>68.84</v>
      </c>
      <c r="Z1161" s="188">
        <v>800</v>
      </c>
      <c r="AA1161" s="188" t="s">
        <v>2098</v>
      </c>
      <c r="AB1161" s="188">
        <v>9</v>
      </c>
      <c r="AC1161" s="187" t="s">
        <v>1896</v>
      </c>
      <c r="AD1161" s="187"/>
      <c r="AG1161" s="188" t="s">
        <v>42</v>
      </c>
      <c r="AH1161" s="188" t="s">
        <v>34</v>
      </c>
      <c r="AI1161" s="188" t="s">
        <v>34</v>
      </c>
      <c r="AJ1161" s="188"/>
      <c r="AK1161" s="188"/>
      <c r="AL1161" s="188"/>
      <c r="AM1161" s="188"/>
      <c r="AN1161" s="188" t="s">
        <v>4391</v>
      </c>
      <c r="AO1161" s="188" t="s">
        <v>662</v>
      </c>
      <c r="AQ1161" s="188" t="s">
        <v>2098</v>
      </c>
      <c r="AT1161" s="188" t="s">
        <v>49</v>
      </c>
      <c r="AV1161" s="187" t="e">
        <f t="shared" si="13"/>
        <v>#N/A</v>
      </c>
      <c r="AW1161" s="188">
        <v>0</v>
      </c>
      <c r="AX1161" s="188">
        <v>0</v>
      </c>
      <c r="AY1161" s="188" t="e">
        <f>VLOOKUP(B1161,#REF!,1,0)</f>
        <v>#REF!</v>
      </c>
    </row>
    <row r="1162" spans="1:51">
      <c r="A1162" s="187" t="str">
        <f>VLOOKUP(B1162,'Item in worksheet'!J:J,1,0)</f>
        <v>UH13-2302</v>
      </c>
      <c r="B1162" s="200" t="s">
        <v>1804</v>
      </c>
      <c r="C1162" s="188" t="s">
        <v>2099</v>
      </c>
      <c r="F1162" s="188" t="s">
        <v>1923</v>
      </c>
      <c r="N1162" s="188" t="s">
        <v>60</v>
      </c>
      <c r="O1162" s="188" t="s">
        <v>34</v>
      </c>
      <c r="P1162" s="188" t="s">
        <v>34</v>
      </c>
      <c r="Q1162" s="188">
        <v>1</v>
      </c>
      <c r="V1162" s="190">
        <v>29.21</v>
      </c>
      <c r="W1162" s="190">
        <v>68.84</v>
      </c>
      <c r="Z1162" s="188">
        <v>800</v>
      </c>
      <c r="AA1162" s="188" t="s">
        <v>158</v>
      </c>
      <c r="AB1162" s="188">
        <v>9</v>
      </c>
      <c r="AC1162" s="187" t="s">
        <v>1895</v>
      </c>
      <c r="AD1162" s="187"/>
      <c r="AG1162" s="188" t="s">
        <v>42</v>
      </c>
      <c r="AH1162" s="188" t="s">
        <v>34</v>
      </c>
      <c r="AI1162" s="188" t="s">
        <v>34</v>
      </c>
      <c r="AJ1162" s="188"/>
      <c r="AK1162" s="188"/>
      <c r="AL1162" s="188"/>
      <c r="AM1162" s="188"/>
      <c r="AN1162" s="188" t="s">
        <v>4391</v>
      </c>
      <c r="AO1162" s="188" t="s">
        <v>662</v>
      </c>
      <c r="AQ1162" s="216" t="s">
        <v>958</v>
      </c>
      <c r="AT1162" s="188" t="s">
        <v>49</v>
      </c>
      <c r="AV1162" s="187" t="e">
        <f t="shared" si="13"/>
        <v>#N/A</v>
      </c>
      <c r="AW1162" s="188">
        <v>0</v>
      </c>
      <c r="AX1162" s="188">
        <v>0</v>
      </c>
      <c r="AY1162" s="188" t="e">
        <f>VLOOKUP(B1162,#REF!,1,0)</f>
        <v>#REF!</v>
      </c>
    </row>
    <row r="1163" spans="1:51">
      <c r="A1163" s="187" t="str">
        <f>VLOOKUP(B1163,'Item in worksheet'!J:J,1,0)</f>
        <v>UH13-2303</v>
      </c>
      <c r="B1163" s="200" t="s">
        <v>1806</v>
      </c>
      <c r="C1163" s="188" t="s">
        <v>2099</v>
      </c>
      <c r="F1163" s="188" t="s">
        <v>1923</v>
      </c>
      <c r="N1163" s="188" t="s">
        <v>60</v>
      </c>
      <c r="O1163" s="188" t="s">
        <v>34</v>
      </c>
      <c r="P1163" s="188" t="s">
        <v>34</v>
      </c>
      <c r="Q1163" s="188">
        <v>1</v>
      </c>
      <c r="V1163" s="190">
        <v>29.21</v>
      </c>
      <c r="W1163" s="190">
        <v>68.84</v>
      </c>
      <c r="Z1163" s="188">
        <v>800</v>
      </c>
      <c r="AA1163" s="188" t="s">
        <v>158</v>
      </c>
      <c r="AB1163" s="188">
        <v>9</v>
      </c>
      <c r="AC1163" s="187" t="s">
        <v>1896</v>
      </c>
      <c r="AD1163" s="187"/>
      <c r="AG1163" s="188" t="s">
        <v>42</v>
      </c>
      <c r="AH1163" s="188" t="s">
        <v>34</v>
      </c>
      <c r="AI1163" s="188" t="s">
        <v>34</v>
      </c>
      <c r="AJ1163" s="188"/>
      <c r="AK1163" s="188"/>
      <c r="AL1163" s="188"/>
      <c r="AM1163" s="188"/>
      <c r="AN1163" s="188" t="s">
        <v>4391</v>
      </c>
      <c r="AO1163" s="188" t="s">
        <v>662</v>
      </c>
      <c r="AQ1163" s="216" t="s">
        <v>958</v>
      </c>
      <c r="AT1163" s="188" t="s">
        <v>49</v>
      </c>
      <c r="AV1163" s="187" t="e">
        <f t="shared" si="13"/>
        <v>#N/A</v>
      </c>
      <c r="AW1163" s="188">
        <v>0</v>
      </c>
      <c r="AX1163" s="188">
        <v>0</v>
      </c>
      <c r="AY1163" s="188" t="e">
        <f>VLOOKUP(B1163,#REF!,1,0)</f>
        <v>#REF!</v>
      </c>
    </row>
    <row r="1164" spans="1:51">
      <c r="A1164" s="187" t="str">
        <f>VLOOKUP(B1164,'Item in worksheet'!J:J,1,0)</f>
        <v>UH10-2314</v>
      </c>
      <c r="B1164" s="200" t="s">
        <v>1807</v>
      </c>
      <c r="C1164" s="188" t="s">
        <v>2100</v>
      </c>
      <c r="F1164" s="188" t="s">
        <v>1923</v>
      </c>
      <c r="N1164" s="188" t="s">
        <v>60</v>
      </c>
      <c r="O1164" s="188" t="s">
        <v>34</v>
      </c>
      <c r="P1164" s="188" t="s">
        <v>34</v>
      </c>
      <c r="Q1164" s="188">
        <v>1</v>
      </c>
      <c r="V1164" s="190">
        <v>29.21</v>
      </c>
      <c r="W1164" s="190">
        <v>68.84</v>
      </c>
      <c r="Z1164" s="188">
        <v>800</v>
      </c>
      <c r="AA1164" s="188" t="s">
        <v>44</v>
      </c>
      <c r="AB1164" s="188">
        <v>9</v>
      </c>
      <c r="AC1164" s="187" t="s">
        <v>53</v>
      </c>
      <c r="AD1164" s="187"/>
      <c r="AG1164" s="188" t="s">
        <v>42</v>
      </c>
      <c r="AH1164" s="188" t="s">
        <v>34</v>
      </c>
      <c r="AI1164" s="188" t="s">
        <v>34</v>
      </c>
      <c r="AJ1164" s="188"/>
      <c r="AK1164" s="188"/>
      <c r="AL1164" s="188"/>
      <c r="AM1164" s="188"/>
      <c r="AN1164" s="188" t="s">
        <v>4391</v>
      </c>
      <c r="AO1164" s="188" t="s">
        <v>662</v>
      </c>
      <c r="AQ1164" s="216" t="s">
        <v>48</v>
      </c>
      <c r="AT1164" s="188" t="s">
        <v>49</v>
      </c>
      <c r="AV1164" s="187" t="e">
        <f t="shared" si="13"/>
        <v>#N/A</v>
      </c>
      <c r="AW1164" s="188">
        <v>0</v>
      </c>
      <c r="AX1164" s="188">
        <v>0</v>
      </c>
      <c r="AY1164" s="188" t="e">
        <f>VLOOKUP(B1164,#REF!,1,0)</f>
        <v>#REF!</v>
      </c>
    </row>
    <row r="1165" spans="1:51">
      <c r="A1165" s="187" t="str">
        <f>VLOOKUP(B1165,'Item in worksheet'!J:J,1,0)</f>
        <v>UH12-2315</v>
      </c>
      <c r="B1165" s="200" t="s">
        <v>1808</v>
      </c>
      <c r="C1165" s="188" t="s">
        <v>2100</v>
      </c>
      <c r="F1165" s="188" t="s">
        <v>1923</v>
      </c>
      <c r="N1165" s="188" t="s">
        <v>60</v>
      </c>
      <c r="O1165" s="188" t="s">
        <v>34</v>
      </c>
      <c r="P1165" s="188" t="s">
        <v>34</v>
      </c>
      <c r="Q1165" s="188">
        <v>1</v>
      </c>
      <c r="V1165" s="190">
        <v>29.21</v>
      </c>
      <c r="W1165" s="190">
        <v>68.84</v>
      </c>
      <c r="Z1165" s="188">
        <v>800</v>
      </c>
      <c r="AA1165" s="188" t="s">
        <v>44</v>
      </c>
      <c r="AB1165" s="188">
        <v>9</v>
      </c>
      <c r="AC1165" s="187" t="s">
        <v>1898</v>
      </c>
      <c r="AD1165" s="187"/>
      <c r="AG1165" s="188" t="s">
        <v>42</v>
      </c>
      <c r="AH1165" s="188" t="s">
        <v>34</v>
      </c>
      <c r="AI1165" s="188" t="s">
        <v>34</v>
      </c>
      <c r="AJ1165" s="188"/>
      <c r="AK1165" s="188"/>
      <c r="AL1165" s="188"/>
      <c r="AM1165" s="188"/>
      <c r="AN1165" s="188" t="s">
        <v>4391</v>
      </c>
      <c r="AO1165" s="188" t="s">
        <v>662</v>
      </c>
      <c r="AQ1165" s="216" t="s">
        <v>48</v>
      </c>
      <c r="AT1165" s="188" t="s">
        <v>49</v>
      </c>
      <c r="AV1165" s="187" t="e">
        <f t="shared" si="13"/>
        <v>#N/A</v>
      </c>
      <c r="AW1165" s="188">
        <v>0</v>
      </c>
      <c r="AX1165" s="188">
        <v>0</v>
      </c>
      <c r="AY1165" s="188" t="e">
        <f>VLOOKUP(B1165,#REF!,1,0)</f>
        <v>#REF!</v>
      </c>
    </row>
    <row r="1166" spans="1:51">
      <c r="A1166" s="187" t="str">
        <f>VLOOKUP(B1166,'Item in worksheet'!J:J,1,0)</f>
        <v>UH12-2316</v>
      </c>
      <c r="B1166" s="200" t="s">
        <v>1809</v>
      </c>
      <c r="C1166" s="188" t="s">
        <v>2100</v>
      </c>
      <c r="F1166" s="188" t="s">
        <v>1923</v>
      </c>
      <c r="N1166" s="188" t="s">
        <v>60</v>
      </c>
      <c r="O1166" s="188" t="s">
        <v>34</v>
      </c>
      <c r="P1166" s="188" t="s">
        <v>34</v>
      </c>
      <c r="Q1166" s="188">
        <v>1</v>
      </c>
      <c r="V1166" s="190">
        <v>29.21</v>
      </c>
      <c r="W1166" s="190">
        <v>68.84</v>
      </c>
      <c r="Z1166" s="188">
        <v>800</v>
      </c>
      <c r="AA1166" s="188" t="s">
        <v>44</v>
      </c>
      <c r="AB1166" s="188">
        <v>9</v>
      </c>
      <c r="AC1166" s="187" t="s">
        <v>1899</v>
      </c>
      <c r="AD1166" s="187"/>
      <c r="AG1166" s="188" t="s">
        <v>42</v>
      </c>
      <c r="AH1166" s="188" t="s">
        <v>34</v>
      </c>
      <c r="AI1166" s="188" t="s">
        <v>34</v>
      </c>
      <c r="AJ1166" s="188"/>
      <c r="AK1166" s="188"/>
      <c r="AL1166" s="188"/>
      <c r="AM1166" s="188"/>
      <c r="AN1166" s="188" t="s">
        <v>4391</v>
      </c>
      <c r="AO1166" s="188" t="s">
        <v>662</v>
      </c>
      <c r="AQ1166" s="216" t="s">
        <v>48</v>
      </c>
      <c r="AT1166" s="188" t="s">
        <v>49</v>
      </c>
      <c r="AV1166" s="187" t="e">
        <f t="shared" si="13"/>
        <v>#N/A</v>
      </c>
      <c r="AW1166" s="188">
        <v>0</v>
      </c>
      <c r="AX1166" s="188">
        <v>0</v>
      </c>
      <c r="AY1166" s="188" t="e">
        <f>VLOOKUP(B1166,#REF!,1,0)</f>
        <v>#REF!</v>
      </c>
    </row>
    <row r="1167" spans="1:51">
      <c r="A1167" s="187" t="str">
        <f>VLOOKUP(B1167,'Item in worksheet'!J:J,1,0)</f>
        <v>UH10-2286</v>
      </c>
      <c r="B1167" s="200" t="s">
        <v>1811</v>
      </c>
      <c r="C1167" s="188" t="s">
        <v>2101</v>
      </c>
      <c r="F1167" s="188" t="s">
        <v>1923</v>
      </c>
      <c r="N1167" s="188" t="s">
        <v>60</v>
      </c>
      <c r="O1167" s="188" t="s">
        <v>34</v>
      </c>
      <c r="P1167" s="188" t="s">
        <v>34</v>
      </c>
      <c r="Q1167" s="188">
        <v>1</v>
      </c>
      <c r="V1167" s="190">
        <v>29.21</v>
      </c>
      <c r="W1167" s="190">
        <v>68.84</v>
      </c>
      <c r="Z1167" s="188">
        <v>800</v>
      </c>
      <c r="AA1167" s="188" t="s">
        <v>158</v>
      </c>
      <c r="AB1167" s="188">
        <v>9</v>
      </c>
      <c r="AC1167" s="187" t="s">
        <v>45</v>
      </c>
      <c r="AD1167" s="187"/>
      <c r="AG1167" s="188" t="s">
        <v>42</v>
      </c>
      <c r="AH1167" s="188" t="s">
        <v>34</v>
      </c>
      <c r="AI1167" s="188" t="s">
        <v>34</v>
      </c>
      <c r="AJ1167" s="188"/>
      <c r="AK1167" s="188"/>
      <c r="AL1167" s="188"/>
      <c r="AM1167" s="188"/>
      <c r="AN1167" s="188" t="s">
        <v>4391</v>
      </c>
      <c r="AO1167" s="188" t="s">
        <v>662</v>
      </c>
      <c r="AQ1167" s="216" t="s">
        <v>717</v>
      </c>
      <c r="AT1167" s="188" t="s">
        <v>49</v>
      </c>
      <c r="AV1167" s="187" t="e">
        <f t="shared" si="13"/>
        <v>#N/A</v>
      </c>
      <c r="AW1167" s="188">
        <v>0</v>
      </c>
      <c r="AX1167" s="188">
        <v>0</v>
      </c>
      <c r="AY1167" s="188" t="e">
        <f>VLOOKUP(B1167,#REF!,1,0)</f>
        <v>#REF!</v>
      </c>
    </row>
    <row r="1168" spans="1:51">
      <c r="A1168" s="187" t="str">
        <f>VLOOKUP(B1168,'Item in worksheet'!J:J,1,0)</f>
        <v>UH10-2287</v>
      </c>
      <c r="B1168" s="200" t="s">
        <v>1812</v>
      </c>
      <c r="C1168" s="188" t="s">
        <v>2101</v>
      </c>
      <c r="F1168" s="188" t="s">
        <v>1923</v>
      </c>
      <c r="N1168" s="188" t="s">
        <v>60</v>
      </c>
      <c r="O1168" s="188" t="s">
        <v>34</v>
      </c>
      <c r="P1168" s="188" t="s">
        <v>34</v>
      </c>
      <c r="Q1168" s="188">
        <v>1</v>
      </c>
      <c r="V1168" s="190">
        <v>29.21</v>
      </c>
      <c r="W1168" s="190">
        <v>68.84</v>
      </c>
      <c r="Z1168" s="188">
        <v>800</v>
      </c>
      <c r="AA1168" s="188" t="s">
        <v>158</v>
      </c>
      <c r="AB1168" s="188">
        <v>9</v>
      </c>
      <c r="AC1168" s="187" t="s">
        <v>53</v>
      </c>
      <c r="AD1168" s="187"/>
      <c r="AG1168" s="188" t="s">
        <v>42</v>
      </c>
      <c r="AH1168" s="188" t="s">
        <v>34</v>
      </c>
      <c r="AI1168" s="188" t="s">
        <v>34</v>
      </c>
      <c r="AJ1168" s="188"/>
      <c r="AK1168" s="188"/>
      <c r="AL1168" s="188"/>
      <c r="AM1168" s="188"/>
      <c r="AN1168" s="188" t="s">
        <v>4391</v>
      </c>
      <c r="AO1168" s="188" t="s">
        <v>662</v>
      </c>
      <c r="AQ1168" s="216" t="s">
        <v>717</v>
      </c>
      <c r="AT1168" s="188" t="s">
        <v>49</v>
      </c>
      <c r="AV1168" s="187" t="e">
        <f t="shared" si="13"/>
        <v>#N/A</v>
      </c>
      <c r="AW1168" s="188">
        <v>0</v>
      </c>
      <c r="AX1168" s="188">
        <v>0</v>
      </c>
      <c r="AY1168" s="188" t="e">
        <f>VLOOKUP(B1168,#REF!,1,0)</f>
        <v>#REF!</v>
      </c>
    </row>
    <row r="1169" spans="1:51">
      <c r="A1169" s="187" t="str">
        <f>VLOOKUP(B1169,'Item in worksheet'!J:J,1,0)</f>
        <v>UH12-2288</v>
      </c>
      <c r="B1169" s="200" t="s">
        <v>1813</v>
      </c>
      <c r="C1169" s="188" t="s">
        <v>2101</v>
      </c>
      <c r="F1169" s="188" t="s">
        <v>1923</v>
      </c>
      <c r="N1169" s="188" t="s">
        <v>60</v>
      </c>
      <c r="O1169" s="188" t="s">
        <v>34</v>
      </c>
      <c r="P1169" s="188" t="s">
        <v>34</v>
      </c>
      <c r="Q1169" s="188">
        <v>1</v>
      </c>
      <c r="V1169" s="190">
        <v>29.21</v>
      </c>
      <c r="W1169" s="190">
        <v>68.84</v>
      </c>
      <c r="Z1169" s="188">
        <v>800</v>
      </c>
      <c r="AA1169" s="188" t="s">
        <v>158</v>
      </c>
      <c r="AB1169" s="188">
        <v>9</v>
      </c>
      <c r="AC1169" s="187" t="s">
        <v>1898</v>
      </c>
      <c r="AD1169" s="187"/>
      <c r="AG1169" s="188" t="s">
        <v>42</v>
      </c>
      <c r="AH1169" s="188" t="s">
        <v>34</v>
      </c>
      <c r="AI1169" s="188" t="s">
        <v>34</v>
      </c>
      <c r="AJ1169" s="188"/>
      <c r="AK1169" s="188"/>
      <c r="AL1169" s="188"/>
      <c r="AM1169" s="188"/>
      <c r="AN1169" s="188" t="s">
        <v>4391</v>
      </c>
      <c r="AO1169" s="188" t="s">
        <v>662</v>
      </c>
      <c r="AQ1169" s="216" t="s">
        <v>717</v>
      </c>
      <c r="AT1169" s="188" t="s">
        <v>49</v>
      </c>
      <c r="AV1169" s="187" t="e">
        <f t="shared" si="13"/>
        <v>#N/A</v>
      </c>
      <c r="AW1169" s="188">
        <v>0</v>
      </c>
      <c r="AX1169" s="188">
        <v>0</v>
      </c>
      <c r="AY1169" s="188" t="e">
        <f>VLOOKUP(B1169,#REF!,1,0)</f>
        <v>#REF!</v>
      </c>
    </row>
    <row r="1170" spans="1:51">
      <c r="A1170" s="187" t="str">
        <f>VLOOKUP(B1170,'Item in worksheet'!J:J,1,0)</f>
        <v>UH12-2289</v>
      </c>
      <c r="B1170" s="200" t="s">
        <v>1814</v>
      </c>
      <c r="C1170" s="188" t="s">
        <v>2101</v>
      </c>
      <c r="F1170" s="188" t="s">
        <v>1923</v>
      </c>
      <c r="N1170" s="188" t="s">
        <v>60</v>
      </c>
      <c r="O1170" s="188" t="s">
        <v>34</v>
      </c>
      <c r="P1170" s="188" t="s">
        <v>34</v>
      </c>
      <c r="Q1170" s="188">
        <v>1</v>
      </c>
      <c r="V1170" s="190">
        <v>29.21</v>
      </c>
      <c r="W1170" s="190">
        <v>68.84</v>
      </c>
      <c r="Z1170" s="188">
        <v>800</v>
      </c>
      <c r="AA1170" s="188" t="s">
        <v>158</v>
      </c>
      <c r="AB1170" s="188">
        <v>9</v>
      </c>
      <c r="AC1170" s="187" t="s">
        <v>1899</v>
      </c>
      <c r="AD1170" s="187"/>
      <c r="AG1170" s="188" t="s">
        <v>42</v>
      </c>
      <c r="AH1170" s="188" t="s">
        <v>34</v>
      </c>
      <c r="AI1170" s="188" t="s">
        <v>34</v>
      </c>
      <c r="AJ1170" s="188"/>
      <c r="AK1170" s="188"/>
      <c r="AL1170" s="188"/>
      <c r="AM1170" s="188"/>
      <c r="AN1170" s="188" t="s">
        <v>4391</v>
      </c>
      <c r="AO1170" s="188" t="s">
        <v>662</v>
      </c>
      <c r="AQ1170" s="216" t="s">
        <v>717</v>
      </c>
      <c r="AT1170" s="188" t="s">
        <v>49</v>
      </c>
      <c r="AV1170" s="187" t="e">
        <f t="shared" si="13"/>
        <v>#N/A</v>
      </c>
      <c r="AW1170" s="188">
        <v>0</v>
      </c>
      <c r="AX1170" s="188">
        <v>0</v>
      </c>
      <c r="AY1170" s="188" t="e">
        <f>VLOOKUP(B1170,#REF!,1,0)</f>
        <v>#REF!</v>
      </c>
    </row>
    <row r="1171" spans="1:51">
      <c r="A1171" s="187" t="str">
        <f>VLOOKUP(B1171,'Item in worksheet'!J:J,1,0)</f>
        <v>UHK10-0106</v>
      </c>
      <c r="B1171" s="200" t="s">
        <v>1817</v>
      </c>
      <c r="C1171" s="188" t="s">
        <v>2104</v>
      </c>
      <c r="F1171" s="188" t="s">
        <v>2530</v>
      </c>
      <c r="N1171" s="188" t="s">
        <v>60</v>
      </c>
      <c r="O1171" s="188" t="s">
        <v>34</v>
      </c>
      <c r="P1171" s="188" t="s">
        <v>34</v>
      </c>
      <c r="Q1171" s="188">
        <v>1</v>
      </c>
      <c r="V1171" s="190">
        <v>29.21</v>
      </c>
      <c r="W1171" s="190">
        <v>68.84</v>
      </c>
      <c r="Z1171" s="188">
        <v>800</v>
      </c>
      <c r="AA1171" s="188" t="s">
        <v>1863</v>
      </c>
      <c r="AB1171" s="188">
        <v>9</v>
      </c>
      <c r="AC1171" s="187" t="s">
        <v>2113</v>
      </c>
      <c r="AD1171" s="187"/>
      <c r="AG1171" s="188" t="s">
        <v>42</v>
      </c>
      <c r="AH1171" s="188" t="s">
        <v>34</v>
      </c>
      <c r="AI1171" s="188" t="s">
        <v>34</v>
      </c>
      <c r="AJ1171" s="188"/>
      <c r="AK1171" s="188"/>
      <c r="AL1171" s="188"/>
      <c r="AM1171" s="188"/>
      <c r="AN1171" s="188" t="s">
        <v>4391</v>
      </c>
      <c r="AO1171" s="188" t="s">
        <v>662</v>
      </c>
      <c r="AQ1171" s="216" t="s">
        <v>48</v>
      </c>
      <c r="AT1171" s="188" t="s">
        <v>49</v>
      </c>
      <c r="AV1171" s="187" t="e">
        <f t="shared" si="13"/>
        <v>#N/A</v>
      </c>
      <c r="AW1171" s="188">
        <v>0</v>
      </c>
      <c r="AX1171" s="188">
        <v>0</v>
      </c>
      <c r="AY1171" s="188" t="e">
        <f>VLOOKUP(B1171,#REF!,1,0)</f>
        <v>#REF!</v>
      </c>
    </row>
    <row r="1172" spans="1:51">
      <c r="A1172" s="187" t="str">
        <f>VLOOKUP(B1172,'Item in worksheet'!J:J,1,0)</f>
        <v>UHK10-0107</v>
      </c>
      <c r="B1172" s="200" t="s">
        <v>1818</v>
      </c>
      <c r="C1172" s="188" t="s">
        <v>2104</v>
      </c>
      <c r="F1172" s="188" t="s">
        <v>2530</v>
      </c>
      <c r="N1172" s="188" t="s">
        <v>60</v>
      </c>
      <c r="O1172" s="188" t="s">
        <v>34</v>
      </c>
      <c r="P1172" s="188" t="s">
        <v>34</v>
      </c>
      <c r="Q1172" s="188">
        <v>1</v>
      </c>
      <c r="V1172" s="190">
        <v>29.21</v>
      </c>
      <c r="W1172" s="190">
        <v>68.84</v>
      </c>
      <c r="Z1172" s="188">
        <v>800</v>
      </c>
      <c r="AA1172" s="188" t="s">
        <v>1863</v>
      </c>
      <c r="AB1172" s="188">
        <v>9</v>
      </c>
      <c r="AC1172" s="187" t="s">
        <v>2114</v>
      </c>
      <c r="AD1172" s="187"/>
      <c r="AG1172" s="188" t="s">
        <v>42</v>
      </c>
      <c r="AH1172" s="188" t="s">
        <v>34</v>
      </c>
      <c r="AI1172" s="188" t="s">
        <v>34</v>
      </c>
      <c r="AJ1172" s="188"/>
      <c r="AK1172" s="188"/>
      <c r="AL1172" s="188"/>
      <c r="AM1172" s="188"/>
      <c r="AN1172" s="188" t="s">
        <v>4391</v>
      </c>
      <c r="AO1172" s="188" t="s">
        <v>662</v>
      </c>
      <c r="AQ1172" s="216" t="s">
        <v>48</v>
      </c>
      <c r="AT1172" s="188" t="s">
        <v>49</v>
      </c>
      <c r="AV1172" s="187" t="e">
        <f t="shared" si="13"/>
        <v>#N/A</v>
      </c>
      <c r="AW1172" s="188">
        <v>0</v>
      </c>
      <c r="AX1172" s="188">
        <v>0</v>
      </c>
      <c r="AY1172" s="188" t="e">
        <f>VLOOKUP(B1172,#REF!,1,0)</f>
        <v>#REF!</v>
      </c>
    </row>
    <row r="1173" spans="1:51">
      <c r="A1173" s="187" t="str">
        <f>VLOOKUP(B1173,'Item in worksheet'!J:J,1,0)</f>
        <v>UHK13-0108</v>
      </c>
      <c r="B1173" s="200" t="s">
        <v>1820</v>
      </c>
      <c r="C1173" s="188" t="s">
        <v>2104</v>
      </c>
      <c r="F1173" s="188" t="s">
        <v>2530</v>
      </c>
      <c r="N1173" s="188" t="s">
        <v>60</v>
      </c>
      <c r="O1173" s="188" t="s">
        <v>34</v>
      </c>
      <c r="P1173" s="188" t="s">
        <v>34</v>
      </c>
      <c r="Q1173" s="188">
        <v>1</v>
      </c>
      <c r="V1173" s="190">
        <v>29.21</v>
      </c>
      <c r="W1173" s="190">
        <v>68.84</v>
      </c>
      <c r="Z1173" s="188">
        <v>800</v>
      </c>
      <c r="AA1173" s="188" t="s">
        <v>1863</v>
      </c>
      <c r="AB1173" s="188">
        <v>9</v>
      </c>
      <c r="AC1173" s="187" t="s">
        <v>2117</v>
      </c>
      <c r="AD1173" s="187"/>
      <c r="AG1173" s="188" t="s">
        <v>42</v>
      </c>
      <c r="AH1173" s="188" t="s">
        <v>34</v>
      </c>
      <c r="AI1173" s="188" t="s">
        <v>34</v>
      </c>
      <c r="AJ1173" s="188"/>
      <c r="AK1173" s="188"/>
      <c r="AL1173" s="188"/>
      <c r="AM1173" s="188"/>
      <c r="AN1173" s="188" t="s">
        <v>4391</v>
      </c>
      <c r="AO1173" s="188" t="s">
        <v>662</v>
      </c>
      <c r="AQ1173" s="216" t="s">
        <v>48</v>
      </c>
      <c r="AT1173" s="188" t="s">
        <v>49</v>
      </c>
      <c r="AV1173" s="187" t="e">
        <f t="shared" si="13"/>
        <v>#N/A</v>
      </c>
      <c r="AW1173" s="188">
        <v>0</v>
      </c>
      <c r="AX1173" s="188">
        <v>0</v>
      </c>
      <c r="AY1173" s="188" t="e">
        <f>VLOOKUP(B1173,#REF!,1,0)</f>
        <v>#REF!</v>
      </c>
    </row>
    <row r="1174" spans="1:51">
      <c r="A1174" s="187" t="str">
        <f>VLOOKUP(B1174,'Item in worksheet'!J:J,1,0)</f>
        <v>UHK13-0109</v>
      </c>
      <c r="B1174" s="200" t="s">
        <v>1821</v>
      </c>
      <c r="C1174" s="188" t="s">
        <v>2104</v>
      </c>
      <c r="F1174" s="188" t="s">
        <v>2530</v>
      </c>
      <c r="N1174" s="188" t="s">
        <v>60</v>
      </c>
      <c r="O1174" s="188" t="s">
        <v>34</v>
      </c>
      <c r="P1174" s="188" t="s">
        <v>34</v>
      </c>
      <c r="Q1174" s="188">
        <v>1</v>
      </c>
      <c r="V1174" s="190">
        <v>29.21</v>
      </c>
      <c r="W1174" s="190">
        <v>68.84</v>
      </c>
      <c r="Z1174" s="188">
        <v>800</v>
      </c>
      <c r="AA1174" s="188" t="s">
        <v>1863</v>
      </c>
      <c r="AB1174" s="188">
        <v>9</v>
      </c>
      <c r="AC1174" s="187" t="s">
        <v>2118</v>
      </c>
      <c r="AD1174" s="187"/>
      <c r="AG1174" s="188" t="s">
        <v>42</v>
      </c>
      <c r="AH1174" s="188" t="s">
        <v>34</v>
      </c>
      <c r="AI1174" s="188" t="s">
        <v>34</v>
      </c>
      <c r="AJ1174" s="188"/>
      <c r="AK1174" s="188"/>
      <c r="AL1174" s="188"/>
      <c r="AM1174" s="188"/>
      <c r="AN1174" s="188" t="s">
        <v>4391</v>
      </c>
      <c r="AO1174" s="188" t="s">
        <v>662</v>
      </c>
      <c r="AQ1174" s="216" t="s">
        <v>48</v>
      </c>
      <c r="AT1174" s="188" t="s">
        <v>49</v>
      </c>
      <c r="AV1174" s="187" t="e">
        <f t="shared" si="13"/>
        <v>#N/A</v>
      </c>
      <c r="AW1174" s="188">
        <v>0</v>
      </c>
      <c r="AX1174" s="188">
        <v>0</v>
      </c>
      <c r="AY1174" s="188" t="e">
        <f>VLOOKUP(B1174,#REF!,1,0)</f>
        <v>#REF!</v>
      </c>
    </row>
    <row r="1175" spans="1:51">
      <c r="A1175" s="187" t="str">
        <f>VLOOKUP(B1175,'Item in worksheet'!J:J,1,0)</f>
        <v>UH10-2276</v>
      </c>
      <c r="B1175" s="200" t="s">
        <v>1822</v>
      </c>
      <c r="C1175" s="188" t="s">
        <v>2103</v>
      </c>
      <c r="F1175" s="188" t="s">
        <v>1923</v>
      </c>
      <c r="N1175" s="188" t="s">
        <v>60</v>
      </c>
      <c r="O1175" s="188" t="s">
        <v>34</v>
      </c>
      <c r="P1175" s="188" t="s">
        <v>34</v>
      </c>
      <c r="Q1175" s="188">
        <v>1</v>
      </c>
      <c r="V1175" s="190">
        <v>29.21</v>
      </c>
      <c r="W1175" s="190">
        <v>68.84</v>
      </c>
      <c r="Z1175" s="188">
        <v>800</v>
      </c>
      <c r="AA1175" s="188" t="s">
        <v>158</v>
      </c>
      <c r="AB1175" s="188">
        <v>9</v>
      </c>
      <c r="AC1175" s="187" t="s">
        <v>2035</v>
      </c>
      <c r="AD1175" s="187"/>
      <c r="AG1175" s="188" t="s">
        <v>42</v>
      </c>
      <c r="AH1175" s="188" t="s">
        <v>34</v>
      </c>
      <c r="AI1175" s="188" t="s">
        <v>34</v>
      </c>
      <c r="AJ1175" s="188"/>
      <c r="AK1175" s="188"/>
      <c r="AL1175" s="188"/>
      <c r="AM1175" s="188"/>
      <c r="AN1175" s="188" t="s">
        <v>4391</v>
      </c>
      <c r="AO1175" s="188" t="s">
        <v>662</v>
      </c>
      <c r="AQ1175" s="216" t="s">
        <v>717</v>
      </c>
      <c r="AT1175" s="188" t="s">
        <v>49</v>
      </c>
      <c r="AV1175" s="187" t="e">
        <f t="shared" si="13"/>
        <v>#N/A</v>
      </c>
      <c r="AW1175" s="188">
        <v>0</v>
      </c>
      <c r="AX1175" s="188">
        <v>0</v>
      </c>
      <c r="AY1175" s="188" t="e">
        <f>VLOOKUP(B1175,#REF!,1,0)</f>
        <v>#REF!</v>
      </c>
    </row>
    <row r="1176" spans="1:51">
      <c r="A1176" s="187" t="str">
        <f>VLOOKUP(B1176,'Item in worksheet'!J:J,1,0)</f>
        <v>UH10-2277</v>
      </c>
      <c r="B1176" s="200" t="s">
        <v>1823</v>
      </c>
      <c r="C1176" s="188" t="s">
        <v>2103</v>
      </c>
      <c r="F1176" s="188" t="s">
        <v>1923</v>
      </c>
      <c r="N1176" s="188" t="s">
        <v>60</v>
      </c>
      <c r="O1176" s="188" t="s">
        <v>34</v>
      </c>
      <c r="P1176" s="188" t="s">
        <v>34</v>
      </c>
      <c r="Q1176" s="188">
        <v>1</v>
      </c>
      <c r="V1176" s="190">
        <v>29.21</v>
      </c>
      <c r="W1176" s="190">
        <v>68.84</v>
      </c>
      <c r="Z1176" s="188">
        <v>800</v>
      </c>
      <c r="AA1176" s="188" t="s">
        <v>158</v>
      </c>
      <c r="AB1176" s="188">
        <v>9</v>
      </c>
      <c r="AC1176" s="187" t="s">
        <v>45</v>
      </c>
      <c r="AD1176" s="187"/>
      <c r="AG1176" s="188" t="s">
        <v>42</v>
      </c>
      <c r="AH1176" s="188" t="s">
        <v>34</v>
      </c>
      <c r="AI1176" s="188" t="s">
        <v>34</v>
      </c>
      <c r="AJ1176" s="188"/>
      <c r="AK1176" s="188"/>
      <c r="AL1176" s="188"/>
      <c r="AM1176" s="188"/>
      <c r="AN1176" s="188" t="s">
        <v>4391</v>
      </c>
      <c r="AO1176" s="188" t="s">
        <v>662</v>
      </c>
      <c r="AQ1176" s="216" t="s">
        <v>717</v>
      </c>
      <c r="AT1176" s="188" t="s">
        <v>49</v>
      </c>
      <c r="AV1176" s="187" t="e">
        <f t="shared" si="13"/>
        <v>#N/A</v>
      </c>
      <c r="AW1176" s="188">
        <v>0</v>
      </c>
      <c r="AX1176" s="188">
        <v>0</v>
      </c>
      <c r="AY1176" s="188" t="e">
        <f>VLOOKUP(B1176,#REF!,1,0)</f>
        <v>#REF!</v>
      </c>
    </row>
    <row r="1177" spans="1:51">
      <c r="A1177" s="187" t="str">
        <f>VLOOKUP(B1177,'Item in worksheet'!J:J,1,0)</f>
        <v>UH10-2278</v>
      </c>
      <c r="B1177" s="200" t="s">
        <v>1824</v>
      </c>
      <c r="C1177" s="188" t="s">
        <v>2103</v>
      </c>
      <c r="F1177" s="188" t="s">
        <v>1923</v>
      </c>
      <c r="N1177" s="188" t="s">
        <v>60</v>
      </c>
      <c r="O1177" s="188" t="s">
        <v>34</v>
      </c>
      <c r="P1177" s="188" t="s">
        <v>34</v>
      </c>
      <c r="Q1177" s="188">
        <v>1</v>
      </c>
      <c r="V1177" s="190">
        <v>29.21</v>
      </c>
      <c r="W1177" s="190">
        <v>68.84</v>
      </c>
      <c r="Z1177" s="188">
        <v>800</v>
      </c>
      <c r="AA1177" s="188" t="s">
        <v>158</v>
      </c>
      <c r="AB1177" s="188">
        <v>9</v>
      </c>
      <c r="AC1177" s="187" t="s">
        <v>53</v>
      </c>
      <c r="AD1177" s="187"/>
      <c r="AG1177" s="188" t="s">
        <v>42</v>
      </c>
      <c r="AH1177" s="188" t="s">
        <v>34</v>
      </c>
      <c r="AI1177" s="188" t="s">
        <v>34</v>
      </c>
      <c r="AJ1177" s="188"/>
      <c r="AK1177" s="188"/>
      <c r="AL1177" s="188"/>
      <c r="AM1177" s="188"/>
      <c r="AN1177" s="188" t="s">
        <v>4391</v>
      </c>
      <c r="AO1177" s="188" t="s">
        <v>662</v>
      </c>
      <c r="AQ1177" s="216" t="s">
        <v>717</v>
      </c>
      <c r="AT1177" s="188" t="s">
        <v>49</v>
      </c>
      <c r="AV1177" s="187" t="e">
        <f t="shared" si="13"/>
        <v>#N/A</v>
      </c>
      <c r="AW1177" s="188">
        <v>0</v>
      </c>
      <c r="AX1177" s="188">
        <v>0</v>
      </c>
      <c r="AY1177" s="188" t="e">
        <f>VLOOKUP(B1177,#REF!,1,0)</f>
        <v>#REF!</v>
      </c>
    </row>
    <row r="1178" spans="1:51">
      <c r="A1178" s="187" t="str">
        <f>VLOOKUP(B1178,'Item in worksheet'!J:J,1,0)</f>
        <v>UH12-2279</v>
      </c>
      <c r="B1178" s="200" t="s">
        <v>1825</v>
      </c>
      <c r="C1178" s="188" t="s">
        <v>2103</v>
      </c>
      <c r="F1178" s="188" t="s">
        <v>1923</v>
      </c>
      <c r="N1178" s="188" t="s">
        <v>60</v>
      </c>
      <c r="O1178" s="188" t="s">
        <v>34</v>
      </c>
      <c r="P1178" s="188" t="s">
        <v>34</v>
      </c>
      <c r="Q1178" s="188">
        <v>1</v>
      </c>
      <c r="V1178" s="190">
        <v>29.21</v>
      </c>
      <c r="W1178" s="190">
        <v>68.84</v>
      </c>
      <c r="Z1178" s="188">
        <v>800</v>
      </c>
      <c r="AA1178" s="188" t="s">
        <v>158</v>
      </c>
      <c r="AB1178" s="188">
        <v>9</v>
      </c>
      <c r="AC1178" s="187" t="s">
        <v>1897</v>
      </c>
      <c r="AD1178" s="187"/>
      <c r="AG1178" s="188" t="s">
        <v>42</v>
      </c>
      <c r="AH1178" s="188" t="s">
        <v>34</v>
      </c>
      <c r="AI1178" s="188" t="s">
        <v>34</v>
      </c>
      <c r="AJ1178" s="188"/>
      <c r="AK1178" s="188"/>
      <c r="AL1178" s="188"/>
      <c r="AM1178" s="188"/>
      <c r="AN1178" s="188" t="s">
        <v>4391</v>
      </c>
      <c r="AO1178" s="188" t="s">
        <v>662</v>
      </c>
      <c r="AQ1178" s="216" t="s">
        <v>717</v>
      </c>
      <c r="AT1178" s="188" t="s">
        <v>49</v>
      </c>
      <c r="AV1178" s="187" t="e">
        <f t="shared" si="13"/>
        <v>#N/A</v>
      </c>
      <c r="AW1178" s="188">
        <v>0</v>
      </c>
      <c r="AX1178" s="188">
        <v>0</v>
      </c>
      <c r="AY1178" s="188" t="e">
        <f>VLOOKUP(B1178,#REF!,1,0)</f>
        <v>#REF!</v>
      </c>
    </row>
    <row r="1179" spans="1:51">
      <c r="A1179" s="187" t="str">
        <f>VLOOKUP(B1179,'Item in worksheet'!J:J,1,0)</f>
        <v>UH12-2280</v>
      </c>
      <c r="B1179" s="200" t="s">
        <v>1826</v>
      </c>
      <c r="C1179" s="188" t="s">
        <v>2103</v>
      </c>
      <c r="F1179" s="188" t="s">
        <v>1923</v>
      </c>
      <c r="N1179" s="188" t="s">
        <v>60</v>
      </c>
      <c r="O1179" s="188" t="s">
        <v>34</v>
      </c>
      <c r="P1179" s="188" t="s">
        <v>34</v>
      </c>
      <c r="Q1179" s="188">
        <v>1</v>
      </c>
      <c r="V1179" s="190">
        <v>29.21</v>
      </c>
      <c r="W1179" s="190">
        <v>68.84</v>
      </c>
      <c r="Z1179" s="188">
        <v>800</v>
      </c>
      <c r="AA1179" s="188" t="s">
        <v>158</v>
      </c>
      <c r="AB1179" s="188">
        <v>9</v>
      </c>
      <c r="AC1179" s="187" t="s">
        <v>1898</v>
      </c>
      <c r="AD1179" s="187"/>
      <c r="AG1179" s="188" t="s">
        <v>42</v>
      </c>
      <c r="AH1179" s="188" t="s">
        <v>34</v>
      </c>
      <c r="AI1179" s="188" t="s">
        <v>34</v>
      </c>
      <c r="AJ1179" s="188"/>
      <c r="AK1179" s="188"/>
      <c r="AL1179" s="188"/>
      <c r="AM1179" s="188"/>
      <c r="AN1179" s="188" t="s">
        <v>4391</v>
      </c>
      <c r="AO1179" s="188" t="s">
        <v>662</v>
      </c>
      <c r="AQ1179" s="216" t="s">
        <v>717</v>
      </c>
      <c r="AT1179" s="188" t="s">
        <v>49</v>
      </c>
      <c r="AV1179" s="187" t="e">
        <f t="shared" si="13"/>
        <v>#N/A</v>
      </c>
      <c r="AW1179" s="188">
        <v>0</v>
      </c>
      <c r="AX1179" s="188">
        <v>0</v>
      </c>
      <c r="AY1179" s="188" t="e">
        <f>VLOOKUP(B1179,#REF!,1,0)</f>
        <v>#REF!</v>
      </c>
    </row>
    <row r="1180" spans="1:51">
      <c r="A1180" s="187" t="str">
        <f>VLOOKUP(B1180,'Item in worksheet'!J:J,1,0)</f>
        <v>UH12-2281</v>
      </c>
      <c r="B1180" s="200" t="s">
        <v>1827</v>
      </c>
      <c r="C1180" s="188" t="s">
        <v>2103</v>
      </c>
      <c r="F1180" s="188" t="s">
        <v>1923</v>
      </c>
      <c r="N1180" s="188" t="s">
        <v>60</v>
      </c>
      <c r="O1180" s="188" t="s">
        <v>34</v>
      </c>
      <c r="P1180" s="188" t="s">
        <v>34</v>
      </c>
      <c r="Q1180" s="188">
        <v>1</v>
      </c>
      <c r="V1180" s="190">
        <v>29.21</v>
      </c>
      <c r="W1180" s="190">
        <v>68.84</v>
      </c>
      <c r="Z1180" s="188">
        <v>800</v>
      </c>
      <c r="AA1180" s="188" t="s">
        <v>158</v>
      </c>
      <c r="AB1180" s="188">
        <v>9</v>
      </c>
      <c r="AC1180" s="187" t="s">
        <v>1899</v>
      </c>
      <c r="AD1180" s="187"/>
      <c r="AG1180" s="188" t="s">
        <v>42</v>
      </c>
      <c r="AH1180" s="188" t="s">
        <v>34</v>
      </c>
      <c r="AI1180" s="188" t="s">
        <v>34</v>
      </c>
      <c r="AJ1180" s="188"/>
      <c r="AK1180" s="188"/>
      <c r="AL1180" s="188"/>
      <c r="AM1180" s="188"/>
      <c r="AN1180" s="188" t="s">
        <v>4391</v>
      </c>
      <c r="AO1180" s="188" t="s">
        <v>662</v>
      </c>
      <c r="AQ1180" s="216" t="s">
        <v>717</v>
      </c>
      <c r="AT1180" s="188" t="s">
        <v>49</v>
      </c>
      <c r="AV1180" s="187" t="e">
        <f t="shared" ref="AV1180:AV1181" si="14">VLOOKUP(C1180,$C$1:$C$417,1,0)</f>
        <v>#N/A</v>
      </c>
      <c r="AW1180" s="188">
        <v>0</v>
      </c>
      <c r="AX1180" s="188">
        <v>0</v>
      </c>
      <c r="AY1180" s="188" t="e">
        <f>VLOOKUP(B1180,#REF!,1,0)</f>
        <v>#REF!</v>
      </c>
    </row>
    <row r="1181" spans="1:51">
      <c r="A1181" s="187" t="str">
        <f>VLOOKUP(B1181,'Item in worksheet'!J:J,1,0)</f>
        <v>UHK10-0144</v>
      </c>
      <c r="B1181" s="200" t="s">
        <v>1828</v>
      </c>
      <c r="C1181" s="188" t="s">
        <v>4671</v>
      </c>
      <c r="F1181" s="188" t="s">
        <v>2530</v>
      </c>
      <c r="N1181" s="188" t="s">
        <v>60</v>
      </c>
      <c r="O1181" s="188" t="s">
        <v>34</v>
      </c>
      <c r="P1181" s="188" t="s">
        <v>34</v>
      </c>
      <c r="Q1181" s="188">
        <v>1</v>
      </c>
      <c r="V1181" s="190">
        <v>29.21</v>
      </c>
      <c r="W1181" s="190">
        <v>68.84</v>
      </c>
      <c r="Z1181" s="188">
        <v>800</v>
      </c>
      <c r="AA1181" s="188" t="s">
        <v>1863</v>
      </c>
      <c r="AB1181" s="188">
        <v>9</v>
      </c>
      <c r="AC1181" s="187" t="s">
        <v>2113</v>
      </c>
      <c r="AD1181" s="187"/>
      <c r="AG1181" s="188" t="s">
        <v>42</v>
      </c>
      <c r="AH1181" s="188" t="s">
        <v>34</v>
      </c>
      <c r="AI1181" s="188" t="s">
        <v>34</v>
      </c>
      <c r="AJ1181" s="188"/>
      <c r="AK1181" s="188"/>
      <c r="AL1181" s="188"/>
      <c r="AM1181" s="188"/>
      <c r="AN1181" s="188" t="s">
        <v>4391</v>
      </c>
      <c r="AO1181" s="188" t="s">
        <v>662</v>
      </c>
      <c r="AQ1181" s="216" t="s">
        <v>48</v>
      </c>
      <c r="AT1181" s="188" t="s">
        <v>49</v>
      </c>
      <c r="AV1181" s="187" t="e">
        <f t="shared" si="14"/>
        <v>#N/A</v>
      </c>
      <c r="AW1181" s="188">
        <v>0</v>
      </c>
      <c r="AX1181" s="188">
        <v>0</v>
      </c>
      <c r="AY1181" s="188" t="e">
        <f>VLOOKUP(B1181,#REF!,1,0)</f>
        <v>#REF!</v>
      </c>
    </row>
    <row r="1182" spans="1:51">
      <c r="A1182" s="187" t="str">
        <f>VLOOKUP(B1182,'Item in worksheet'!J:J,1,0)</f>
        <v>UHK10-0145</v>
      </c>
      <c r="B1182" s="200" t="s">
        <v>1829</v>
      </c>
      <c r="C1182" s="188" t="s">
        <v>4671</v>
      </c>
      <c r="F1182" s="188" t="s">
        <v>2530</v>
      </c>
      <c r="N1182" s="188" t="s">
        <v>60</v>
      </c>
      <c r="O1182" s="188" t="s">
        <v>34</v>
      </c>
      <c r="P1182" s="188" t="s">
        <v>34</v>
      </c>
      <c r="Q1182" s="188">
        <v>1</v>
      </c>
      <c r="V1182" s="190">
        <v>29.21</v>
      </c>
      <c r="W1182" s="190">
        <v>68.84</v>
      </c>
      <c r="Z1182" s="188">
        <v>800</v>
      </c>
      <c r="AA1182" s="188" t="s">
        <v>1863</v>
      </c>
      <c r="AB1182" s="188">
        <v>9</v>
      </c>
      <c r="AC1182" s="187" t="s">
        <v>2114</v>
      </c>
      <c r="AD1182" s="187"/>
      <c r="AG1182" s="188" t="s">
        <v>42</v>
      </c>
      <c r="AH1182" s="188" t="s">
        <v>34</v>
      </c>
      <c r="AI1182" s="188" t="s">
        <v>34</v>
      </c>
      <c r="AJ1182" s="188"/>
      <c r="AK1182" s="188"/>
      <c r="AL1182" s="188"/>
      <c r="AM1182" s="188"/>
      <c r="AN1182" s="188" t="s">
        <v>4391</v>
      </c>
      <c r="AO1182" s="188" t="s">
        <v>662</v>
      </c>
      <c r="AQ1182" s="216" t="s">
        <v>48</v>
      </c>
      <c r="AT1182" s="188" t="s">
        <v>49</v>
      </c>
      <c r="AV1182" s="187" t="e">
        <f t="shared" ref="AV1182:AV1199" si="15">VLOOKUP(C1182,$C$1:$C$417,1,0)</f>
        <v>#N/A</v>
      </c>
      <c r="AW1182" s="188">
        <v>0</v>
      </c>
      <c r="AX1182" s="188">
        <v>0</v>
      </c>
      <c r="AY1182" s="188" t="e">
        <f>VLOOKUP(B1182,#REF!,1,0)</f>
        <v>#REF!</v>
      </c>
    </row>
    <row r="1183" spans="1:51">
      <c r="A1183" s="187" t="str">
        <f>VLOOKUP(B1183,'Item in worksheet'!J:J,1,0)</f>
        <v>UHK10-0148</v>
      </c>
      <c r="B1183" s="200" t="s">
        <v>1831</v>
      </c>
      <c r="C1183" s="188" t="s">
        <v>4671</v>
      </c>
      <c r="F1183" s="188" t="s">
        <v>2530</v>
      </c>
      <c r="N1183" s="188" t="s">
        <v>60</v>
      </c>
      <c r="O1183" s="188" t="s">
        <v>34</v>
      </c>
      <c r="P1183" s="188" t="s">
        <v>34</v>
      </c>
      <c r="Q1183" s="188">
        <v>1</v>
      </c>
      <c r="V1183" s="190">
        <v>29.21</v>
      </c>
      <c r="W1183" s="190">
        <v>68.84</v>
      </c>
      <c r="Z1183" s="188">
        <v>800</v>
      </c>
      <c r="AA1183" s="188" t="s">
        <v>1863</v>
      </c>
      <c r="AB1183" s="188">
        <v>9</v>
      </c>
      <c r="AC1183" s="187" t="s">
        <v>2113</v>
      </c>
      <c r="AD1183" s="187"/>
      <c r="AG1183" s="188" t="s">
        <v>42</v>
      </c>
      <c r="AH1183" s="188" t="s">
        <v>34</v>
      </c>
      <c r="AI1183" s="188" t="s">
        <v>34</v>
      </c>
      <c r="AJ1183" s="188"/>
      <c r="AK1183" s="188"/>
      <c r="AL1183" s="188"/>
      <c r="AM1183" s="188"/>
      <c r="AN1183" s="188" t="s">
        <v>4391</v>
      </c>
      <c r="AO1183" s="188" t="s">
        <v>662</v>
      </c>
      <c r="AQ1183" s="216" t="s">
        <v>48</v>
      </c>
      <c r="AT1183" s="188" t="s">
        <v>49</v>
      </c>
      <c r="AV1183" s="187" t="e">
        <f t="shared" si="15"/>
        <v>#N/A</v>
      </c>
      <c r="AW1183" s="188">
        <v>0</v>
      </c>
      <c r="AX1183" s="188">
        <v>0</v>
      </c>
      <c r="AY1183" s="188" t="e">
        <f>VLOOKUP(B1183,#REF!,1,0)</f>
        <v>#REF!</v>
      </c>
    </row>
    <row r="1184" spans="1:51">
      <c r="A1184" s="187" t="str">
        <f>VLOOKUP(B1184,'Item in worksheet'!J:J,1,0)</f>
        <v>UHK10-0149</v>
      </c>
      <c r="B1184" s="200" t="s">
        <v>1832</v>
      </c>
      <c r="C1184" s="188" t="s">
        <v>4671</v>
      </c>
      <c r="F1184" s="188" t="s">
        <v>2530</v>
      </c>
      <c r="N1184" s="188" t="s">
        <v>60</v>
      </c>
      <c r="O1184" s="188" t="s">
        <v>34</v>
      </c>
      <c r="P1184" s="188" t="s">
        <v>34</v>
      </c>
      <c r="Q1184" s="188">
        <v>1</v>
      </c>
      <c r="V1184" s="190">
        <v>29.21</v>
      </c>
      <c r="W1184" s="190">
        <v>68.84</v>
      </c>
      <c r="Z1184" s="188">
        <v>800</v>
      </c>
      <c r="AA1184" s="188" t="s">
        <v>1863</v>
      </c>
      <c r="AB1184" s="188">
        <v>9</v>
      </c>
      <c r="AC1184" s="187" t="s">
        <v>2114</v>
      </c>
      <c r="AD1184" s="187"/>
      <c r="AG1184" s="188" t="s">
        <v>42</v>
      </c>
      <c r="AH1184" s="188" t="s">
        <v>34</v>
      </c>
      <c r="AI1184" s="188" t="s">
        <v>34</v>
      </c>
      <c r="AJ1184" s="188"/>
      <c r="AK1184" s="188"/>
      <c r="AL1184" s="188"/>
      <c r="AM1184" s="188"/>
      <c r="AN1184" s="188" t="s">
        <v>4391</v>
      </c>
      <c r="AO1184" s="188" t="s">
        <v>662</v>
      </c>
      <c r="AQ1184" s="216" t="s">
        <v>48</v>
      </c>
      <c r="AT1184" s="188" t="s">
        <v>49</v>
      </c>
      <c r="AV1184" s="187" t="e">
        <f t="shared" si="15"/>
        <v>#N/A</v>
      </c>
      <c r="AW1184" s="188">
        <v>0</v>
      </c>
      <c r="AX1184" s="188">
        <v>0</v>
      </c>
      <c r="AY1184" s="188" t="e">
        <f>VLOOKUP(B1184,#REF!,1,0)</f>
        <v>#REF!</v>
      </c>
    </row>
    <row r="1185" spans="1:51">
      <c r="A1185" s="187" t="str">
        <f>VLOOKUP(B1185,'Item in worksheet'!J:J,1,0)</f>
        <v>MS63BC5351M</v>
      </c>
      <c r="B1185" s="188" t="s">
        <v>1999</v>
      </c>
      <c r="C1185" s="188" t="s">
        <v>2106</v>
      </c>
      <c r="F1185" s="188" t="s">
        <v>2105</v>
      </c>
      <c r="N1185" s="188" t="s">
        <v>60</v>
      </c>
      <c r="O1185" s="188" t="s">
        <v>34</v>
      </c>
      <c r="P1185" s="188" t="s">
        <v>34</v>
      </c>
      <c r="Q1185" s="188">
        <v>1</v>
      </c>
      <c r="V1185" s="190">
        <v>29.21</v>
      </c>
      <c r="W1185" s="190">
        <v>68.84</v>
      </c>
      <c r="Z1185" s="188">
        <v>600</v>
      </c>
      <c r="AA1185" s="188" t="s">
        <v>2056</v>
      </c>
      <c r="AB1185" s="188">
        <v>7</v>
      </c>
      <c r="AC1185" s="187" t="s">
        <v>2112</v>
      </c>
      <c r="AD1185" s="187"/>
      <c r="AG1185" s="188" t="s">
        <v>42</v>
      </c>
      <c r="AH1185" s="188" t="s">
        <v>34</v>
      </c>
      <c r="AI1185" s="188" t="s">
        <v>34</v>
      </c>
      <c r="AJ1185" s="188"/>
      <c r="AK1185" s="188"/>
      <c r="AL1185" s="188"/>
      <c r="AM1185" s="188"/>
      <c r="AN1185" s="188" t="s">
        <v>4391</v>
      </c>
      <c r="AO1185" s="188" t="s">
        <v>4564</v>
      </c>
      <c r="AQ1185" s="216" t="s">
        <v>2105</v>
      </c>
      <c r="AT1185" s="188" t="s">
        <v>49</v>
      </c>
      <c r="AV1185" s="187" t="e">
        <f t="shared" si="15"/>
        <v>#N/A</v>
      </c>
      <c r="AW1185" s="188">
        <v>0</v>
      </c>
      <c r="AX1185" s="188">
        <v>0</v>
      </c>
      <c r="AY1185" s="188" t="e">
        <f>VLOOKUP(B1185,#REF!,1,0)</f>
        <v>#REF!</v>
      </c>
    </row>
    <row r="1186" spans="1:51">
      <c r="A1186" s="187" t="str">
        <f>VLOOKUP(B1186,'Item in worksheet'!J:J,1,0)</f>
        <v>MS63BC5352M</v>
      </c>
      <c r="B1186" s="188" t="s">
        <v>2000</v>
      </c>
      <c r="C1186" s="188" t="s">
        <v>2108</v>
      </c>
      <c r="F1186" s="188" t="s">
        <v>2105</v>
      </c>
      <c r="N1186" s="188" t="s">
        <v>60</v>
      </c>
      <c r="O1186" s="188" t="s">
        <v>34</v>
      </c>
      <c r="P1186" s="188" t="s">
        <v>34</v>
      </c>
      <c r="Q1186" s="188">
        <v>1</v>
      </c>
      <c r="V1186" s="190">
        <v>29.21</v>
      </c>
      <c r="W1186" s="190">
        <v>68.84</v>
      </c>
      <c r="Z1186" s="188">
        <v>600</v>
      </c>
      <c r="AA1186" s="188" t="s">
        <v>2056</v>
      </c>
      <c r="AB1186" s="188">
        <v>7</v>
      </c>
      <c r="AC1186" s="187" t="s">
        <v>2112</v>
      </c>
      <c r="AD1186" s="187"/>
      <c r="AG1186" s="188" t="s">
        <v>42</v>
      </c>
      <c r="AH1186" s="188" t="s">
        <v>34</v>
      </c>
      <c r="AI1186" s="188" t="s">
        <v>34</v>
      </c>
      <c r="AJ1186" s="188"/>
      <c r="AK1186" s="188"/>
      <c r="AL1186" s="188"/>
      <c r="AM1186" s="188"/>
      <c r="AN1186" s="188" t="s">
        <v>4391</v>
      </c>
      <c r="AO1186" s="188" t="s">
        <v>4564</v>
      </c>
      <c r="AQ1186" s="216" t="s">
        <v>2105</v>
      </c>
      <c r="AT1186" s="188" t="s">
        <v>49</v>
      </c>
      <c r="AV1186" s="187" t="e">
        <f t="shared" si="15"/>
        <v>#N/A</v>
      </c>
      <c r="AW1186" s="188">
        <v>0</v>
      </c>
      <c r="AX1186" s="188">
        <v>0</v>
      </c>
      <c r="AY1186" s="188" t="e">
        <f>VLOOKUP(B1186,#REF!,1,0)</f>
        <v>#REF!</v>
      </c>
    </row>
    <row r="1187" spans="1:51">
      <c r="A1187" s="187" t="str">
        <f>VLOOKUP(B1187,'Item in worksheet'!J:J,1,0)</f>
        <v>MS63BC5353M</v>
      </c>
      <c r="B1187" s="188" t="s">
        <v>2002</v>
      </c>
      <c r="C1187" s="188" t="s">
        <v>2109</v>
      </c>
      <c r="F1187" s="188" t="s">
        <v>2105</v>
      </c>
      <c r="N1187" s="188" t="s">
        <v>60</v>
      </c>
      <c r="O1187" s="188" t="s">
        <v>34</v>
      </c>
      <c r="P1187" s="188" t="s">
        <v>34</v>
      </c>
      <c r="Q1187" s="188">
        <v>1</v>
      </c>
      <c r="V1187" s="190">
        <v>29.21</v>
      </c>
      <c r="W1187" s="190">
        <v>68.84</v>
      </c>
      <c r="Z1187" s="188">
        <v>600</v>
      </c>
      <c r="AA1187" s="188" t="s">
        <v>2056</v>
      </c>
      <c r="AB1187" s="188">
        <v>7</v>
      </c>
      <c r="AC1187" s="187" t="s">
        <v>2112</v>
      </c>
      <c r="AD1187" s="187"/>
      <c r="AG1187" s="188" t="s">
        <v>42</v>
      </c>
      <c r="AH1187" s="188" t="s">
        <v>34</v>
      </c>
      <c r="AI1187" s="188" t="s">
        <v>34</v>
      </c>
      <c r="AJ1187" s="188"/>
      <c r="AK1187" s="188"/>
      <c r="AL1187" s="188"/>
      <c r="AM1187" s="188"/>
      <c r="AN1187" s="188" t="s">
        <v>4391</v>
      </c>
      <c r="AO1187" s="188" t="s">
        <v>4564</v>
      </c>
      <c r="AQ1187" s="216" t="s">
        <v>2105</v>
      </c>
      <c r="AT1187" s="188" t="s">
        <v>49</v>
      </c>
      <c r="AV1187" s="187" t="e">
        <f t="shared" si="15"/>
        <v>#N/A</v>
      </c>
      <c r="AW1187" s="188">
        <v>0</v>
      </c>
      <c r="AX1187" s="188">
        <v>0</v>
      </c>
      <c r="AY1187" s="188" t="e">
        <f>VLOOKUP(B1187,#REF!,1,0)</f>
        <v>#REF!</v>
      </c>
    </row>
    <row r="1188" spans="1:51">
      <c r="A1188" s="187" t="str">
        <f>VLOOKUP(B1188,'Item in worksheet'!J:J,1,0)</f>
        <v>MS63BC5351L</v>
      </c>
      <c r="B1188" s="188" t="s">
        <v>2005</v>
      </c>
      <c r="C1188" s="188" t="s">
        <v>2106</v>
      </c>
      <c r="F1188" s="188" t="s">
        <v>2105</v>
      </c>
      <c r="N1188" s="188" t="s">
        <v>60</v>
      </c>
      <c r="O1188" s="188" t="s">
        <v>34</v>
      </c>
      <c r="P1188" s="188" t="s">
        <v>34</v>
      </c>
      <c r="Q1188" s="188">
        <v>1</v>
      </c>
      <c r="V1188" s="190">
        <v>29.21</v>
      </c>
      <c r="W1188" s="190">
        <v>68.84</v>
      </c>
      <c r="Z1188" s="188">
        <v>600</v>
      </c>
      <c r="AA1188" s="188" t="s">
        <v>2056</v>
      </c>
      <c r="AB1188" s="188">
        <v>7</v>
      </c>
      <c r="AC1188" s="187" t="s">
        <v>2112</v>
      </c>
      <c r="AD1188" s="187"/>
      <c r="AG1188" s="188" t="s">
        <v>42</v>
      </c>
      <c r="AH1188" s="188" t="s">
        <v>34</v>
      </c>
      <c r="AI1188" s="188" t="s">
        <v>34</v>
      </c>
      <c r="AJ1188" s="188"/>
      <c r="AK1188" s="188"/>
      <c r="AL1188" s="188"/>
      <c r="AM1188" s="188"/>
      <c r="AN1188" s="188" t="s">
        <v>4391</v>
      </c>
      <c r="AO1188" s="188" t="s">
        <v>4564</v>
      </c>
      <c r="AQ1188" s="216" t="s">
        <v>2105</v>
      </c>
      <c r="AT1188" s="188" t="s">
        <v>49</v>
      </c>
      <c r="AV1188" s="187" t="e">
        <f t="shared" si="15"/>
        <v>#N/A</v>
      </c>
      <c r="AW1188" s="188">
        <v>0</v>
      </c>
      <c r="AX1188" s="188">
        <v>0</v>
      </c>
      <c r="AY1188" s="188" t="e">
        <f>VLOOKUP(B1188,#REF!,1,0)</f>
        <v>#REF!</v>
      </c>
    </row>
    <row r="1189" spans="1:51">
      <c r="A1189" s="187" t="str">
        <f>VLOOKUP(B1189,'Item in worksheet'!J:J,1,0)</f>
        <v>MS63BC5352L</v>
      </c>
      <c r="B1189" s="188" t="s">
        <v>2006</v>
      </c>
      <c r="C1189" s="188" t="s">
        <v>2108</v>
      </c>
      <c r="F1189" s="188" t="s">
        <v>2105</v>
      </c>
      <c r="N1189" s="188" t="s">
        <v>60</v>
      </c>
      <c r="O1189" s="188" t="s">
        <v>34</v>
      </c>
      <c r="P1189" s="188" t="s">
        <v>34</v>
      </c>
      <c r="Q1189" s="188">
        <v>1</v>
      </c>
      <c r="V1189" s="190">
        <v>29.21</v>
      </c>
      <c r="W1189" s="190">
        <v>68.84</v>
      </c>
      <c r="Z1189" s="188">
        <v>600</v>
      </c>
      <c r="AA1189" s="188" t="s">
        <v>2056</v>
      </c>
      <c r="AB1189" s="188">
        <v>7</v>
      </c>
      <c r="AC1189" s="187" t="s">
        <v>2112</v>
      </c>
      <c r="AD1189" s="187"/>
      <c r="AG1189" s="188" t="s">
        <v>42</v>
      </c>
      <c r="AH1189" s="188" t="s">
        <v>34</v>
      </c>
      <c r="AI1189" s="188" t="s">
        <v>34</v>
      </c>
      <c r="AJ1189" s="188"/>
      <c r="AK1189" s="188"/>
      <c r="AL1189" s="188"/>
      <c r="AM1189" s="188"/>
      <c r="AN1189" s="188" t="s">
        <v>4391</v>
      </c>
      <c r="AO1189" s="188" t="s">
        <v>4564</v>
      </c>
      <c r="AQ1189" s="216" t="s">
        <v>2105</v>
      </c>
      <c r="AT1189" s="188" t="s">
        <v>49</v>
      </c>
      <c r="AV1189" s="187" t="e">
        <f t="shared" si="15"/>
        <v>#N/A</v>
      </c>
      <c r="AW1189" s="188">
        <v>0</v>
      </c>
      <c r="AX1189" s="188">
        <v>0</v>
      </c>
      <c r="AY1189" s="188" t="e">
        <f>VLOOKUP(B1189,#REF!,1,0)</f>
        <v>#REF!</v>
      </c>
    </row>
    <row r="1190" spans="1:51">
      <c r="A1190" s="187" t="str">
        <f>VLOOKUP(B1190,'Item in worksheet'!J:J,1,0)</f>
        <v>MS63BC5353L</v>
      </c>
      <c r="B1190" s="188" t="s">
        <v>2007</v>
      </c>
      <c r="C1190" s="188" t="s">
        <v>2109</v>
      </c>
      <c r="F1190" s="188" t="s">
        <v>2105</v>
      </c>
      <c r="N1190" s="188" t="s">
        <v>60</v>
      </c>
      <c r="O1190" s="188" t="s">
        <v>34</v>
      </c>
      <c r="P1190" s="188" t="s">
        <v>34</v>
      </c>
      <c r="Q1190" s="188">
        <v>1</v>
      </c>
      <c r="V1190" s="190">
        <v>29.21</v>
      </c>
      <c r="W1190" s="190">
        <v>68.84</v>
      </c>
      <c r="Z1190" s="188">
        <v>600</v>
      </c>
      <c r="AA1190" s="188" t="s">
        <v>2056</v>
      </c>
      <c r="AB1190" s="188">
        <v>7</v>
      </c>
      <c r="AC1190" s="187" t="s">
        <v>2112</v>
      </c>
      <c r="AD1190" s="187"/>
      <c r="AG1190" s="188" t="s">
        <v>42</v>
      </c>
      <c r="AH1190" s="188" t="s">
        <v>34</v>
      </c>
      <c r="AI1190" s="188" t="s">
        <v>34</v>
      </c>
      <c r="AJ1190" s="188"/>
      <c r="AK1190" s="188"/>
      <c r="AL1190" s="188"/>
      <c r="AM1190" s="188"/>
      <c r="AN1190" s="188" t="s">
        <v>4391</v>
      </c>
      <c r="AO1190" s="188" t="s">
        <v>4564</v>
      </c>
      <c r="AQ1190" s="216" t="s">
        <v>2105</v>
      </c>
      <c r="AT1190" s="188" t="s">
        <v>49</v>
      </c>
      <c r="AV1190" s="187" t="e">
        <f t="shared" si="15"/>
        <v>#N/A</v>
      </c>
      <c r="AW1190" s="188">
        <v>0</v>
      </c>
      <c r="AX1190" s="188">
        <v>0</v>
      </c>
      <c r="AY1190" s="188" t="e">
        <f>VLOOKUP(B1190,#REF!,1,0)</f>
        <v>#REF!</v>
      </c>
    </row>
    <row r="1191" spans="1:51">
      <c r="A1191" s="187" t="str">
        <f>VLOOKUP(B1191,'Item in worksheet'!J:J,1,0)</f>
        <v>MS63BC5351</v>
      </c>
      <c r="B1191" s="188" t="s">
        <v>2010</v>
      </c>
      <c r="C1191" s="188" t="s">
        <v>2106</v>
      </c>
      <c r="F1191" s="188" t="s">
        <v>2105</v>
      </c>
      <c r="N1191" s="188" t="s">
        <v>60</v>
      </c>
      <c r="O1191" s="188" t="s">
        <v>34</v>
      </c>
      <c r="P1191" s="188" t="s">
        <v>34</v>
      </c>
      <c r="Q1191" s="188">
        <v>1</v>
      </c>
      <c r="V1191" s="190">
        <v>29.21</v>
      </c>
      <c r="W1191" s="190">
        <v>68.84</v>
      </c>
      <c r="Z1191" s="188">
        <v>600</v>
      </c>
      <c r="AA1191" s="188" t="s">
        <v>2056</v>
      </c>
      <c r="AB1191" s="188">
        <v>7</v>
      </c>
      <c r="AC1191" s="187" t="s">
        <v>2112</v>
      </c>
      <c r="AD1191" s="187"/>
      <c r="AG1191" s="188" t="s">
        <v>42</v>
      </c>
      <c r="AH1191" s="188" t="s">
        <v>34</v>
      </c>
      <c r="AI1191" s="188" t="s">
        <v>34</v>
      </c>
      <c r="AJ1191" s="188"/>
      <c r="AK1191" s="188"/>
      <c r="AL1191" s="188"/>
      <c r="AM1191" s="188"/>
      <c r="AN1191" s="188" t="s">
        <v>4391</v>
      </c>
      <c r="AO1191" s="188" t="s">
        <v>4564</v>
      </c>
      <c r="AQ1191" s="216" t="s">
        <v>2105</v>
      </c>
      <c r="AT1191" s="188" t="s">
        <v>49</v>
      </c>
      <c r="AV1191" s="187" t="e">
        <f t="shared" si="15"/>
        <v>#N/A</v>
      </c>
      <c r="AW1191" s="188">
        <v>0</v>
      </c>
      <c r="AX1191" s="188">
        <v>0</v>
      </c>
      <c r="AY1191" s="188" t="e">
        <f>VLOOKUP(B1191,#REF!,1,0)</f>
        <v>#REF!</v>
      </c>
    </row>
    <row r="1192" spans="1:51">
      <c r="A1192" s="187" t="str">
        <f>VLOOKUP(B1192,'Item in worksheet'!J:J,1,0)</f>
        <v>MS63BC5352</v>
      </c>
      <c r="B1192" s="188" t="s">
        <v>2011</v>
      </c>
      <c r="C1192" s="188" t="s">
        <v>2108</v>
      </c>
      <c r="F1192" s="188" t="s">
        <v>2105</v>
      </c>
      <c r="N1192" s="188" t="s">
        <v>60</v>
      </c>
      <c r="O1192" s="188" t="s">
        <v>34</v>
      </c>
      <c r="P1192" s="188" t="s">
        <v>34</v>
      </c>
      <c r="Q1192" s="188">
        <v>1</v>
      </c>
      <c r="V1192" s="190">
        <v>29.21</v>
      </c>
      <c r="W1192" s="190">
        <v>68.84</v>
      </c>
      <c r="Z1192" s="188">
        <v>600</v>
      </c>
      <c r="AA1192" s="188" t="s">
        <v>2056</v>
      </c>
      <c r="AB1192" s="188">
        <v>7</v>
      </c>
      <c r="AC1192" s="187" t="s">
        <v>2112</v>
      </c>
      <c r="AD1192" s="187"/>
      <c r="AG1192" s="188" t="s">
        <v>42</v>
      </c>
      <c r="AH1192" s="188" t="s">
        <v>34</v>
      </c>
      <c r="AI1192" s="188" t="s">
        <v>34</v>
      </c>
      <c r="AJ1192" s="188"/>
      <c r="AK1192" s="188"/>
      <c r="AL1192" s="188"/>
      <c r="AM1192" s="188"/>
      <c r="AN1192" s="188" t="s">
        <v>4391</v>
      </c>
      <c r="AO1192" s="188" t="s">
        <v>4564</v>
      </c>
      <c r="AQ1192" s="216" t="s">
        <v>2105</v>
      </c>
      <c r="AT1192" s="188" t="s">
        <v>49</v>
      </c>
      <c r="AV1192" s="187" t="e">
        <f t="shared" si="15"/>
        <v>#N/A</v>
      </c>
      <c r="AW1192" s="188">
        <v>0</v>
      </c>
      <c r="AX1192" s="188">
        <v>0</v>
      </c>
      <c r="AY1192" s="188" t="e">
        <f>VLOOKUP(B1192,#REF!,1,0)</f>
        <v>#REF!</v>
      </c>
    </row>
    <row r="1193" spans="1:51">
      <c r="A1193" s="187" t="str">
        <f>VLOOKUP(B1193,'Item in worksheet'!J:J,1,0)</f>
        <v>MS63BC5353</v>
      </c>
      <c r="B1193" s="188" t="s">
        <v>2012</v>
      </c>
      <c r="C1193" s="188" t="s">
        <v>2109</v>
      </c>
      <c r="F1193" s="188" t="s">
        <v>2105</v>
      </c>
      <c r="N1193" s="188" t="s">
        <v>60</v>
      </c>
      <c r="O1193" s="188" t="s">
        <v>34</v>
      </c>
      <c r="P1193" s="188" t="s">
        <v>34</v>
      </c>
      <c r="Q1193" s="188">
        <v>1</v>
      </c>
      <c r="V1193" s="190">
        <v>29.21</v>
      </c>
      <c r="W1193" s="190">
        <v>68.84</v>
      </c>
      <c r="Z1193" s="188">
        <v>600</v>
      </c>
      <c r="AA1193" s="188" t="s">
        <v>2056</v>
      </c>
      <c r="AB1193" s="188">
        <v>7</v>
      </c>
      <c r="AC1193" s="187" t="s">
        <v>2112</v>
      </c>
      <c r="AD1193" s="187"/>
      <c r="AG1193" s="188" t="s">
        <v>42</v>
      </c>
      <c r="AH1193" s="188" t="s">
        <v>34</v>
      </c>
      <c r="AI1193" s="188" t="s">
        <v>34</v>
      </c>
      <c r="AJ1193" s="188"/>
      <c r="AK1193" s="188"/>
      <c r="AL1193" s="188"/>
      <c r="AM1193" s="188"/>
      <c r="AN1193" s="188" t="s">
        <v>4391</v>
      </c>
      <c r="AO1193" s="188" t="s">
        <v>4564</v>
      </c>
      <c r="AQ1193" s="216" t="s">
        <v>2105</v>
      </c>
      <c r="AT1193" s="188" t="s">
        <v>49</v>
      </c>
      <c r="AV1193" s="187" t="e">
        <f t="shared" si="15"/>
        <v>#N/A</v>
      </c>
      <c r="AW1193" s="188">
        <v>0</v>
      </c>
      <c r="AX1193" s="188">
        <v>0</v>
      </c>
      <c r="AY1193" s="188" t="e">
        <f>VLOOKUP(B1193,#REF!,1,0)</f>
        <v>#REF!</v>
      </c>
    </row>
    <row r="1194" spans="1:51">
      <c r="A1194" s="187" t="str">
        <f>VLOOKUP(B1194,'Item in worksheet'!J:J,1,0)</f>
        <v>MS63PC5357</v>
      </c>
      <c r="B1194" s="188" t="s">
        <v>2017</v>
      </c>
      <c r="C1194" s="188" t="s">
        <v>2107</v>
      </c>
      <c r="F1194" s="188" t="s">
        <v>2105</v>
      </c>
      <c r="N1194" s="188" t="s">
        <v>60</v>
      </c>
      <c r="O1194" s="188" t="s">
        <v>34</v>
      </c>
      <c r="P1194" s="188" t="s">
        <v>34</v>
      </c>
      <c r="Q1194" s="188">
        <v>1</v>
      </c>
      <c r="V1194" s="190">
        <v>29.21</v>
      </c>
      <c r="W1194" s="190">
        <v>68.84</v>
      </c>
      <c r="Z1194" s="188">
        <v>600</v>
      </c>
      <c r="AA1194" s="188" t="s">
        <v>2056</v>
      </c>
      <c r="AB1194" s="188">
        <v>7</v>
      </c>
      <c r="AC1194" s="187" t="s">
        <v>2112</v>
      </c>
      <c r="AD1194" s="187"/>
      <c r="AG1194" s="188" t="s">
        <v>42</v>
      </c>
      <c r="AH1194" s="188" t="s">
        <v>34</v>
      </c>
      <c r="AI1194" s="188" t="s">
        <v>34</v>
      </c>
      <c r="AJ1194" s="188"/>
      <c r="AK1194" s="188"/>
      <c r="AL1194" s="188"/>
      <c r="AM1194" s="188"/>
      <c r="AN1194" s="188" t="s">
        <v>4391</v>
      </c>
      <c r="AO1194" s="188" t="s">
        <v>4564</v>
      </c>
      <c r="AQ1194" s="216" t="s">
        <v>2105</v>
      </c>
      <c r="AT1194" s="188" t="s">
        <v>49</v>
      </c>
      <c r="AV1194" s="187" t="e">
        <f t="shared" si="15"/>
        <v>#N/A</v>
      </c>
      <c r="AW1194" s="188">
        <v>0</v>
      </c>
      <c r="AX1194" s="188">
        <v>0</v>
      </c>
      <c r="AY1194" s="188" t="e">
        <f>VLOOKUP(B1194,#REF!,1,0)</f>
        <v>#REF!</v>
      </c>
    </row>
    <row r="1195" spans="1:51">
      <c r="A1195" s="187" t="str">
        <f>VLOOKUP(B1195,'Item in worksheet'!J:J,1,0)</f>
        <v>MS63PC5358</v>
      </c>
      <c r="B1195" s="188" t="s">
        <v>2018</v>
      </c>
      <c r="C1195" s="188" t="s">
        <v>2110</v>
      </c>
      <c r="F1195" s="188" t="s">
        <v>2105</v>
      </c>
      <c r="N1195" s="188" t="s">
        <v>60</v>
      </c>
      <c r="O1195" s="188" t="s">
        <v>34</v>
      </c>
      <c r="P1195" s="188" t="s">
        <v>34</v>
      </c>
      <c r="Q1195" s="188">
        <v>1</v>
      </c>
      <c r="V1195" s="190">
        <v>29.21</v>
      </c>
      <c r="W1195" s="190">
        <v>68.84</v>
      </c>
      <c r="Z1195" s="188">
        <v>600</v>
      </c>
      <c r="AA1195" s="188" t="s">
        <v>2056</v>
      </c>
      <c r="AB1195" s="188">
        <v>7</v>
      </c>
      <c r="AC1195" s="187" t="s">
        <v>2112</v>
      </c>
      <c r="AD1195" s="187"/>
      <c r="AG1195" s="188" t="s">
        <v>42</v>
      </c>
      <c r="AH1195" s="188" t="s">
        <v>34</v>
      </c>
      <c r="AI1195" s="188" t="s">
        <v>34</v>
      </c>
      <c r="AJ1195" s="188"/>
      <c r="AK1195" s="188"/>
      <c r="AL1195" s="188"/>
      <c r="AM1195" s="188"/>
      <c r="AN1195" s="188" t="s">
        <v>4391</v>
      </c>
      <c r="AO1195" s="188" t="s">
        <v>4564</v>
      </c>
      <c r="AQ1195" s="216" t="s">
        <v>2105</v>
      </c>
      <c r="AT1195" s="188" t="s">
        <v>49</v>
      </c>
      <c r="AV1195" s="187" t="e">
        <f t="shared" si="15"/>
        <v>#N/A</v>
      </c>
      <c r="AW1195" s="188">
        <v>0</v>
      </c>
      <c r="AX1195" s="188">
        <v>0</v>
      </c>
      <c r="AY1195" s="188" t="e">
        <f>VLOOKUP(B1195,#REF!,1,0)</f>
        <v>#REF!</v>
      </c>
    </row>
    <row r="1196" spans="1:51">
      <c r="A1196" s="187" t="str">
        <f>VLOOKUP(B1196,'Item in worksheet'!J:J,1,0)</f>
        <v>MS63PC5359</v>
      </c>
      <c r="B1196" s="188" t="s">
        <v>2019</v>
      </c>
      <c r="C1196" s="188" t="s">
        <v>2111</v>
      </c>
      <c r="F1196" s="188" t="s">
        <v>2105</v>
      </c>
      <c r="N1196" s="188" t="s">
        <v>60</v>
      </c>
      <c r="O1196" s="188" t="s">
        <v>34</v>
      </c>
      <c r="P1196" s="188" t="s">
        <v>34</v>
      </c>
      <c r="Q1196" s="188">
        <v>1</v>
      </c>
      <c r="V1196" s="190">
        <v>29.21</v>
      </c>
      <c r="W1196" s="190">
        <v>68.84</v>
      </c>
      <c r="Z1196" s="188">
        <v>600</v>
      </c>
      <c r="AA1196" s="188" t="s">
        <v>2056</v>
      </c>
      <c r="AB1196" s="188">
        <v>7</v>
      </c>
      <c r="AC1196" s="187" t="s">
        <v>2112</v>
      </c>
      <c r="AD1196" s="187"/>
      <c r="AG1196" s="188" t="s">
        <v>42</v>
      </c>
      <c r="AH1196" s="188" t="s">
        <v>34</v>
      </c>
      <c r="AI1196" s="188" t="s">
        <v>34</v>
      </c>
      <c r="AJ1196" s="188"/>
      <c r="AK1196" s="188"/>
      <c r="AL1196" s="188"/>
      <c r="AM1196" s="188"/>
      <c r="AN1196" s="188" t="s">
        <v>4391</v>
      </c>
      <c r="AO1196" s="188" t="s">
        <v>4564</v>
      </c>
      <c r="AQ1196" s="216" t="s">
        <v>2105</v>
      </c>
      <c r="AT1196" s="188" t="s">
        <v>49</v>
      </c>
      <c r="AV1196" s="187" t="e">
        <f t="shared" si="15"/>
        <v>#N/A</v>
      </c>
      <c r="AW1196" s="188">
        <v>0</v>
      </c>
      <c r="AX1196" s="188">
        <v>0</v>
      </c>
      <c r="AY1196" s="188" t="e">
        <f>VLOOKUP(B1196,#REF!,1,0)</f>
        <v>#REF!</v>
      </c>
    </row>
    <row r="1197" spans="1:51">
      <c r="A1197" s="187" t="str">
        <f>VLOOKUP(B1197,'Item in worksheet'!J:J,1,0)</f>
        <v>MS63PC5357M</v>
      </c>
      <c r="B1197" s="188" t="s">
        <v>2022</v>
      </c>
      <c r="C1197" s="188" t="s">
        <v>2107</v>
      </c>
      <c r="F1197" s="188" t="s">
        <v>2105</v>
      </c>
      <c r="N1197" s="188" t="s">
        <v>60</v>
      </c>
      <c r="O1197" s="188" t="s">
        <v>34</v>
      </c>
      <c r="P1197" s="188" t="s">
        <v>34</v>
      </c>
      <c r="Q1197" s="188">
        <v>1</v>
      </c>
      <c r="V1197" s="190">
        <v>29.21</v>
      </c>
      <c r="W1197" s="190">
        <v>68.84</v>
      </c>
      <c r="Z1197" s="188">
        <v>600</v>
      </c>
      <c r="AA1197" s="188" t="s">
        <v>2056</v>
      </c>
      <c r="AB1197" s="188">
        <v>7</v>
      </c>
      <c r="AC1197" s="187" t="s">
        <v>2112</v>
      </c>
      <c r="AD1197" s="187"/>
      <c r="AG1197" s="188" t="s">
        <v>42</v>
      </c>
      <c r="AH1197" s="188" t="s">
        <v>34</v>
      </c>
      <c r="AI1197" s="188" t="s">
        <v>34</v>
      </c>
      <c r="AJ1197" s="188"/>
      <c r="AK1197" s="188"/>
      <c r="AL1197" s="188"/>
      <c r="AM1197" s="188"/>
      <c r="AN1197" s="188" t="s">
        <v>4391</v>
      </c>
      <c r="AO1197" s="188" t="s">
        <v>4564</v>
      </c>
      <c r="AQ1197" s="216" t="s">
        <v>2105</v>
      </c>
      <c r="AT1197" s="188" t="s">
        <v>49</v>
      </c>
      <c r="AV1197" s="187" t="e">
        <f t="shared" si="15"/>
        <v>#N/A</v>
      </c>
      <c r="AW1197" s="188">
        <v>0</v>
      </c>
      <c r="AX1197" s="188">
        <v>0</v>
      </c>
      <c r="AY1197" s="188" t="e">
        <f>VLOOKUP(B1197,#REF!,1,0)</f>
        <v>#REF!</v>
      </c>
    </row>
    <row r="1198" spans="1:51">
      <c r="A1198" s="187" t="str">
        <f>VLOOKUP(B1198,'Item in worksheet'!J:J,1,0)</f>
        <v>MS63PC5358M</v>
      </c>
      <c r="B1198" s="188" t="s">
        <v>2023</v>
      </c>
      <c r="C1198" s="188" t="s">
        <v>2110</v>
      </c>
      <c r="F1198" s="188" t="s">
        <v>2105</v>
      </c>
      <c r="N1198" s="188" t="s">
        <v>60</v>
      </c>
      <c r="O1198" s="188" t="s">
        <v>34</v>
      </c>
      <c r="P1198" s="188" t="s">
        <v>34</v>
      </c>
      <c r="Q1198" s="188">
        <v>1</v>
      </c>
      <c r="V1198" s="190">
        <v>29.21</v>
      </c>
      <c r="W1198" s="190">
        <v>68.84</v>
      </c>
      <c r="Z1198" s="188">
        <v>600</v>
      </c>
      <c r="AA1198" s="188" t="s">
        <v>2056</v>
      </c>
      <c r="AB1198" s="188">
        <v>7</v>
      </c>
      <c r="AC1198" s="187" t="s">
        <v>2112</v>
      </c>
      <c r="AD1198" s="187"/>
      <c r="AG1198" s="188" t="s">
        <v>42</v>
      </c>
      <c r="AH1198" s="188" t="s">
        <v>34</v>
      </c>
      <c r="AI1198" s="188" t="s">
        <v>34</v>
      </c>
      <c r="AJ1198" s="188"/>
      <c r="AK1198" s="188"/>
      <c r="AL1198" s="188"/>
      <c r="AM1198" s="188"/>
      <c r="AN1198" s="188" t="s">
        <v>4391</v>
      </c>
      <c r="AO1198" s="188" t="s">
        <v>4564</v>
      </c>
      <c r="AQ1198" s="216" t="s">
        <v>2105</v>
      </c>
      <c r="AT1198" s="188" t="s">
        <v>49</v>
      </c>
      <c r="AV1198" s="187" t="e">
        <f t="shared" si="15"/>
        <v>#N/A</v>
      </c>
      <c r="AW1198" s="188">
        <v>0</v>
      </c>
      <c r="AX1198" s="188">
        <v>0</v>
      </c>
      <c r="AY1198" s="188" t="e">
        <f>VLOOKUP(B1198,#REF!,1,0)</f>
        <v>#REF!</v>
      </c>
    </row>
    <row r="1199" spans="1:51">
      <c r="A1199" s="187" t="str">
        <f>VLOOKUP(B1199,'Item in worksheet'!J:J,1,0)</f>
        <v>MS63PC5359M</v>
      </c>
      <c r="B1199" s="188" t="s">
        <v>2024</v>
      </c>
      <c r="C1199" s="188" t="s">
        <v>2111</v>
      </c>
      <c r="F1199" s="188" t="s">
        <v>2105</v>
      </c>
      <c r="N1199" s="188" t="s">
        <v>60</v>
      </c>
      <c r="O1199" s="188" t="s">
        <v>34</v>
      </c>
      <c r="P1199" s="188" t="s">
        <v>34</v>
      </c>
      <c r="Q1199" s="188">
        <v>1</v>
      </c>
      <c r="V1199" s="190">
        <v>29.21</v>
      </c>
      <c r="W1199" s="190">
        <v>68.84</v>
      </c>
      <c r="Z1199" s="188">
        <v>600</v>
      </c>
      <c r="AA1199" s="188" t="s">
        <v>2056</v>
      </c>
      <c r="AB1199" s="188">
        <v>7</v>
      </c>
      <c r="AC1199" s="187" t="s">
        <v>2112</v>
      </c>
      <c r="AD1199" s="187"/>
      <c r="AG1199" s="188" t="s">
        <v>42</v>
      </c>
      <c r="AH1199" s="188" t="s">
        <v>34</v>
      </c>
      <c r="AI1199" s="188" t="s">
        <v>34</v>
      </c>
      <c r="AJ1199" s="188"/>
      <c r="AK1199" s="188"/>
      <c r="AL1199" s="188"/>
      <c r="AM1199" s="188"/>
      <c r="AN1199" s="188" t="s">
        <v>4391</v>
      </c>
      <c r="AO1199" s="188" t="s">
        <v>4564</v>
      </c>
      <c r="AQ1199" s="216" t="s">
        <v>2105</v>
      </c>
      <c r="AT1199" s="188" t="s">
        <v>49</v>
      </c>
      <c r="AV1199" s="187" t="e">
        <f t="shared" si="15"/>
        <v>#N/A</v>
      </c>
      <c r="AW1199" s="188">
        <v>0</v>
      </c>
      <c r="AX1199" s="188">
        <v>0</v>
      </c>
      <c r="AY1199" s="188" t="e">
        <f>VLOOKUP(B1199,#REF!,1,0)</f>
        <v>#REF!</v>
      </c>
    </row>
    <row r="1200" spans="1:51" s="193" customFormat="1">
      <c r="A1200" s="193">
        <v>20220802</v>
      </c>
      <c r="AE1200" s="194"/>
      <c r="AF1200" s="194"/>
      <c r="AI1200" s="195"/>
      <c r="AJ1200" s="195"/>
      <c r="AK1200" s="195"/>
      <c r="AL1200" s="195"/>
      <c r="AM1200" s="195"/>
    </row>
    <row r="1201" spans="1:50">
      <c r="A1201" s="187" t="e">
        <f>VLOOKUP(B1201,'Item in worksheet'!J:J,1,0)</f>
        <v>#N/A</v>
      </c>
      <c r="B1201" s="188" t="s">
        <v>2120</v>
      </c>
      <c r="C1201" s="188" t="s">
        <v>2125</v>
      </c>
      <c r="F1201" s="188" t="s">
        <v>2128</v>
      </c>
      <c r="N1201" s="188" t="s">
        <v>60</v>
      </c>
      <c r="O1201" s="188" t="s">
        <v>34</v>
      </c>
      <c r="P1201" s="188" t="s">
        <v>34</v>
      </c>
      <c r="Q1201" s="188">
        <v>1</v>
      </c>
      <c r="V1201" s="190">
        <v>29.21</v>
      </c>
      <c r="W1201" s="190">
        <v>68.84</v>
      </c>
      <c r="Z1201" s="188">
        <v>800</v>
      </c>
      <c r="AA1201" s="188" t="s">
        <v>2126</v>
      </c>
      <c r="AB1201" s="188">
        <v>9</v>
      </c>
      <c r="AC1201" s="188" t="s">
        <v>45</v>
      </c>
      <c r="AE1201" s="191">
        <v>12</v>
      </c>
      <c r="AG1201" s="188" t="s">
        <v>42</v>
      </c>
      <c r="AH1201" s="188" t="s">
        <v>2129</v>
      </c>
      <c r="AI1201" s="191">
        <v>3</v>
      </c>
      <c r="AJ1201" s="191"/>
      <c r="AN1201" s="188" t="s">
        <v>4391</v>
      </c>
      <c r="AO1201" s="188" t="s">
        <v>2127</v>
      </c>
      <c r="AQ1201" s="216" t="s">
        <v>48</v>
      </c>
      <c r="AT1201" s="188" t="s">
        <v>49</v>
      </c>
    </row>
    <row r="1202" spans="1:50">
      <c r="A1202" s="187" t="e">
        <f>VLOOKUP(B1202,'Item in worksheet'!J:J,1,0)</f>
        <v>#N/A</v>
      </c>
      <c r="B1202" s="188" t="s">
        <v>2121</v>
      </c>
      <c r="C1202" s="188" t="s">
        <v>2125</v>
      </c>
      <c r="F1202" s="188" t="s">
        <v>2128</v>
      </c>
      <c r="N1202" s="188" t="s">
        <v>60</v>
      </c>
      <c r="O1202" s="188" t="s">
        <v>34</v>
      </c>
      <c r="P1202" s="188" t="s">
        <v>34</v>
      </c>
      <c r="Q1202" s="188">
        <v>1</v>
      </c>
      <c r="V1202" s="190">
        <v>29.21</v>
      </c>
      <c r="W1202" s="190">
        <v>68.84</v>
      </c>
      <c r="Z1202" s="188">
        <v>800</v>
      </c>
      <c r="AA1202" s="188" t="s">
        <v>2126</v>
      </c>
      <c r="AB1202" s="188">
        <v>9</v>
      </c>
      <c r="AC1202" s="188" t="s">
        <v>53</v>
      </c>
      <c r="AE1202" s="191">
        <v>10</v>
      </c>
      <c r="AG1202" s="188" t="s">
        <v>42</v>
      </c>
      <c r="AH1202" s="188" t="s">
        <v>2129</v>
      </c>
      <c r="AI1202" s="191">
        <v>3</v>
      </c>
      <c r="AJ1202" s="191"/>
      <c r="AN1202" s="188" t="s">
        <v>4391</v>
      </c>
      <c r="AO1202" s="188" t="s">
        <v>2127</v>
      </c>
      <c r="AQ1202" s="216" t="s">
        <v>48</v>
      </c>
      <c r="AT1202" s="188" t="s">
        <v>49</v>
      </c>
    </row>
    <row r="1203" spans="1:50">
      <c r="A1203" s="187" t="e">
        <f>VLOOKUP(B1203,'Item in worksheet'!J:J,1,0)</f>
        <v>#N/A</v>
      </c>
      <c r="B1203" s="188" t="s">
        <v>2122</v>
      </c>
      <c r="C1203" s="188" t="s">
        <v>2125</v>
      </c>
      <c r="F1203" s="188" t="s">
        <v>2128</v>
      </c>
      <c r="N1203" s="188" t="s">
        <v>60</v>
      </c>
      <c r="O1203" s="188" t="s">
        <v>34</v>
      </c>
      <c r="P1203" s="188" t="s">
        <v>34</v>
      </c>
      <c r="Q1203" s="188">
        <v>1</v>
      </c>
      <c r="V1203" s="190">
        <v>29.21</v>
      </c>
      <c r="W1203" s="190">
        <v>68.84</v>
      </c>
      <c r="Z1203" s="188">
        <v>800</v>
      </c>
      <c r="AA1203" s="188" t="s">
        <v>2126</v>
      </c>
      <c r="AB1203" s="188">
        <v>9</v>
      </c>
      <c r="AC1203" s="188" t="s">
        <v>56</v>
      </c>
      <c r="AE1203" s="191">
        <v>7</v>
      </c>
      <c r="AG1203" s="188" t="s">
        <v>42</v>
      </c>
      <c r="AH1203" s="188" t="s">
        <v>2129</v>
      </c>
      <c r="AI1203" s="191">
        <v>2</v>
      </c>
      <c r="AJ1203" s="191"/>
      <c r="AN1203" s="188" t="s">
        <v>4391</v>
      </c>
      <c r="AO1203" s="188" t="s">
        <v>2127</v>
      </c>
      <c r="AQ1203" s="216" t="s">
        <v>48</v>
      </c>
      <c r="AT1203" s="188" t="s">
        <v>49</v>
      </c>
    </row>
    <row r="1204" spans="1:50">
      <c r="A1204" s="187" t="e">
        <f>VLOOKUP(B1204,'Item in worksheet'!J:J,1,0)</f>
        <v>#N/A</v>
      </c>
      <c r="B1204" s="188" t="s">
        <v>2123</v>
      </c>
      <c r="C1204" s="188" t="s">
        <v>2125</v>
      </c>
      <c r="F1204" s="188" t="s">
        <v>2128</v>
      </c>
      <c r="N1204" s="188" t="s">
        <v>60</v>
      </c>
      <c r="O1204" s="188" t="s">
        <v>34</v>
      </c>
      <c r="P1204" s="188" t="s">
        <v>34</v>
      </c>
      <c r="Q1204" s="188">
        <v>1</v>
      </c>
      <c r="V1204" s="190">
        <v>29.21</v>
      </c>
      <c r="W1204" s="190">
        <v>68.84</v>
      </c>
      <c r="Z1204" s="188">
        <v>800</v>
      </c>
      <c r="AA1204" s="188" t="s">
        <v>2126</v>
      </c>
      <c r="AB1204" s="188">
        <v>9</v>
      </c>
      <c r="AC1204" s="188" t="s">
        <v>1898</v>
      </c>
      <c r="AE1204" s="191">
        <v>5</v>
      </c>
      <c r="AG1204" s="188" t="s">
        <v>42</v>
      </c>
      <c r="AH1204" s="188" t="s">
        <v>2129</v>
      </c>
      <c r="AI1204" s="191">
        <v>2</v>
      </c>
      <c r="AJ1204" s="191"/>
      <c r="AN1204" s="188" t="s">
        <v>4391</v>
      </c>
      <c r="AO1204" s="188" t="s">
        <v>2127</v>
      </c>
      <c r="AQ1204" s="216" t="s">
        <v>48</v>
      </c>
      <c r="AT1204" s="188" t="s">
        <v>49</v>
      </c>
    </row>
    <row r="1205" spans="1:50">
      <c r="A1205" s="187" t="e">
        <f>VLOOKUP(B1205,'Item in worksheet'!J:J,1,0)</f>
        <v>#N/A</v>
      </c>
      <c r="B1205" s="188" t="s">
        <v>2124</v>
      </c>
      <c r="C1205" s="188" t="s">
        <v>2125</v>
      </c>
      <c r="F1205" s="188" t="s">
        <v>2128</v>
      </c>
      <c r="N1205" s="188" t="s">
        <v>60</v>
      </c>
      <c r="O1205" s="188" t="s">
        <v>34</v>
      </c>
      <c r="P1205" s="188" t="s">
        <v>34</v>
      </c>
      <c r="Q1205" s="188">
        <v>1</v>
      </c>
      <c r="V1205" s="190">
        <v>29.21</v>
      </c>
      <c r="W1205" s="190">
        <v>68.84</v>
      </c>
      <c r="Z1205" s="188">
        <v>800</v>
      </c>
      <c r="AA1205" s="188" t="s">
        <v>2126</v>
      </c>
      <c r="AB1205" s="188">
        <v>9</v>
      </c>
      <c r="AC1205" s="188" t="s">
        <v>1899</v>
      </c>
      <c r="AE1205" s="191">
        <v>4</v>
      </c>
      <c r="AG1205" s="188" t="s">
        <v>42</v>
      </c>
      <c r="AH1205" s="188" t="s">
        <v>2129</v>
      </c>
      <c r="AI1205" s="191">
        <v>1</v>
      </c>
      <c r="AJ1205" s="191"/>
      <c r="AN1205" s="188" t="s">
        <v>4391</v>
      </c>
      <c r="AO1205" s="188" t="s">
        <v>2127</v>
      </c>
      <c r="AQ1205" s="216" t="s">
        <v>48</v>
      </c>
      <c r="AT1205" s="188" t="s">
        <v>49</v>
      </c>
    </row>
    <row r="1206" spans="1:50" s="193" customFormat="1">
      <c r="A1206" s="193">
        <v>20220906</v>
      </c>
      <c r="AE1206" s="194"/>
      <c r="AF1206" s="194"/>
      <c r="AI1206" s="195"/>
      <c r="AJ1206" s="195"/>
      <c r="AK1206" s="195"/>
      <c r="AL1206" s="195"/>
      <c r="AM1206" s="195"/>
    </row>
    <row r="1207" spans="1:50">
      <c r="A1207" s="187" t="s">
        <v>2327</v>
      </c>
      <c r="B1207" s="218" t="s">
        <v>2132</v>
      </c>
      <c r="C1207" s="188" t="s">
        <v>4672</v>
      </c>
      <c r="F1207" s="218" t="s">
        <v>1923</v>
      </c>
      <c r="N1207" s="188" t="s">
        <v>60</v>
      </c>
      <c r="Z1207" s="219">
        <v>500</v>
      </c>
      <c r="AA1207" s="188" t="s">
        <v>158</v>
      </c>
      <c r="AB1207" s="188">
        <v>9</v>
      </c>
      <c r="AC1207" s="188" t="s">
        <v>2045</v>
      </c>
      <c r="AE1207" s="201">
        <v>6</v>
      </c>
      <c r="AF1207" s="201"/>
      <c r="AG1207" s="188" t="s">
        <v>42</v>
      </c>
      <c r="AK1207" s="188" t="s">
        <v>42</v>
      </c>
      <c r="AN1207" s="188" t="s">
        <v>4391</v>
      </c>
      <c r="AO1207" s="188" t="s">
        <v>4673</v>
      </c>
      <c r="AQ1207" s="219" t="s">
        <v>2329</v>
      </c>
      <c r="AT1207" s="188" t="s">
        <v>49</v>
      </c>
      <c r="AW1207" s="219" t="s">
        <v>766</v>
      </c>
      <c r="AX1207" s="219" t="s">
        <v>2328</v>
      </c>
    </row>
    <row r="1208" spans="1:50">
      <c r="A1208" s="187" t="s">
        <v>2327</v>
      </c>
      <c r="B1208" s="218" t="s">
        <v>2133</v>
      </c>
      <c r="C1208" s="188" t="s">
        <v>4672</v>
      </c>
      <c r="F1208" s="218" t="s">
        <v>1923</v>
      </c>
      <c r="N1208" s="188" t="s">
        <v>60</v>
      </c>
      <c r="Z1208" s="219">
        <v>500</v>
      </c>
      <c r="AA1208" s="188" t="s">
        <v>158</v>
      </c>
      <c r="AB1208" s="188">
        <v>9</v>
      </c>
      <c r="AC1208" s="188" t="s">
        <v>2045</v>
      </c>
      <c r="AE1208" s="191">
        <v>4</v>
      </c>
      <c r="AG1208" s="188" t="s">
        <v>42</v>
      </c>
      <c r="AK1208" s="188" t="s">
        <v>42</v>
      </c>
      <c r="AN1208" s="188" t="s">
        <v>4391</v>
      </c>
      <c r="AO1208" s="188" t="s">
        <v>4673</v>
      </c>
      <c r="AQ1208" s="219" t="s">
        <v>2329</v>
      </c>
      <c r="AT1208" s="188" t="s">
        <v>49</v>
      </c>
      <c r="AW1208" s="219" t="s">
        <v>766</v>
      </c>
      <c r="AX1208" s="219" t="s">
        <v>2332</v>
      </c>
    </row>
    <row r="1209" spans="1:50">
      <c r="A1209" s="187" t="s">
        <v>2333</v>
      </c>
      <c r="B1209" s="218" t="s">
        <v>2134</v>
      </c>
      <c r="C1209" s="188" t="s">
        <v>2463</v>
      </c>
      <c r="F1209" s="218" t="s">
        <v>1923</v>
      </c>
      <c r="N1209" s="188" t="s">
        <v>60</v>
      </c>
      <c r="Z1209" s="219">
        <v>250</v>
      </c>
      <c r="AA1209" s="188" t="s">
        <v>158</v>
      </c>
      <c r="AB1209" s="188">
        <v>9</v>
      </c>
      <c r="AC1209" s="188" t="s">
        <v>2045</v>
      </c>
      <c r="AE1209" s="191">
        <v>5</v>
      </c>
      <c r="AG1209" s="188" t="s">
        <v>42</v>
      </c>
      <c r="AK1209" s="188" t="s">
        <v>42</v>
      </c>
      <c r="AN1209" s="188" t="s">
        <v>4391</v>
      </c>
      <c r="AO1209" s="188" t="s">
        <v>4673</v>
      </c>
      <c r="AQ1209" s="219" t="s">
        <v>2335</v>
      </c>
      <c r="AT1209" s="188" t="s">
        <v>49</v>
      </c>
      <c r="AW1209" s="219" t="s">
        <v>2001</v>
      </c>
      <c r="AX1209" s="219" t="s">
        <v>2334</v>
      </c>
    </row>
    <row r="1210" spans="1:50">
      <c r="A1210" s="187" t="s">
        <v>2333</v>
      </c>
      <c r="B1210" s="218" t="s">
        <v>2135</v>
      </c>
      <c r="C1210" s="188" t="s">
        <v>2464</v>
      </c>
      <c r="F1210" s="218" t="s">
        <v>1923</v>
      </c>
      <c r="N1210" s="188" t="s">
        <v>60</v>
      </c>
      <c r="Z1210" s="219">
        <v>160</v>
      </c>
      <c r="AA1210" s="188" t="s">
        <v>158</v>
      </c>
      <c r="AB1210" s="188">
        <v>9</v>
      </c>
      <c r="AC1210" s="188" t="s">
        <v>2045</v>
      </c>
      <c r="AE1210" s="191">
        <v>4</v>
      </c>
      <c r="AG1210" s="188" t="s">
        <v>42</v>
      </c>
      <c r="AK1210" s="188" t="s">
        <v>42</v>
      </c>
      <c r="AN1210" s="188" t="s">
        <v>4391</v>
      </c>
      <c r="AO1210" s="188" t="s">
        <v>4673</v>
      </c>
      <c r="AQ1210" s="219" t="s">
        <v>2335</v>
      </c>
      <c r="AT1210" s="188" t="s">
        <v>49</v>
      </c>
      <c r="AW1210" s="219" t="s">
        <v>2336</v>
      </c>
      <c r="AX1210" s="219" t="s">
        <v>2334</v>
      </c>
    </row>
    <row r="1211" spans="1:50">
      <c r="A1211" s="187" t="s">
        <v>2333</v>
      </c>
      <c r="B1211" s="218" t="s">
        <v>2136</v>
      </c>
      <c r="C1211" s="188" t="s">
        <v>2465</v>
      </c>
      <c r="F1211" s="218" t="s">
        <v>1923</v>
      </c>
      <c r="N1211" s="188" t="s">
        <v>60</v>
      </c>
      <c r="Z1211" s="219">
        <v>250</v>
      </c>
      <c r="AA1211" s="188" t="s">
        <v>158</v>
      </c>
      <c r="AB1211" s="188">
        <v>9</v>
      </c>
      <c r="AC1211" s="188" t="s">
        <v>2045</v>
      </c>
      <c r="AE1211" s="191">
        <v>5</v>
      </c>
      <c r="AG1211" s="188" t="s">
        <v>42</v>
      </c>
      <c r="AK1211" s="188" t="s">
        <v>42</v>
      </c>
      <c r="AN1211" s="188" t="s">
        <v>4391</v>
      </c>
      <c r="AO1211" s="188" t="s">
        <v>4673</v>
      </c>
      <c r="AQ1211" s="219" t="s">
        <v>2335</v>
      </c>
      <c r="AT1211" s="188" t="s">
        <v>49</v>
      </c>
      <c r="AW1211" s="219" t="s">
        <v>2337</v>
      </c>
      <c r="AX1211" s="219" t="s">
        <v>2334</v>
      </c>
    </row>
    <row r="1212" spans="1:50">
      <c r="A1212" s="187" t="s">
        <v>2333</v>
      </c>
      <c r="B1212" s="218" t="s">
        <v>2137</v>
      </c>
      <c r="C1212" s="188" t="s">
        <v>2466</v>
      </c>
      <c r="F1212" s="218" t="s">
        <v>1923</v>
      </c>
      <c r="N1212" s="188" t="s">
        <v>60</v>
      </c>
      <c r="Z1212" s="219">
        <v>136</v>
      </c>
      <c r="AA1212" s="188" t="s">
        <v>158</v>
      </c>
      <c r="AB1212" s="188">
        <v>9</v>
      </c>
      <c r="AC1212" s="188" t="s">
        <v>2045</v>
      </c>
      <c r="AE1212" s="191">
        <v>3</v>
      </c>
      <c r="AG1212" s="188" t="s">
        <v>42</v>
      </c>
      <c r="AK1212" s="188" t="s">
        <v>42</v>
      </c>
      <c r="AN1212" s="188" t="s">
        <v>4391</v>
      </c>
      <c r="AO1212" s="188" t="s">
        <v>4673</v>
      </c>
      <c r="AQ1212" s="219" t="s">
        <v>2335</v>
      </c>
      <c r="AT1212" s="188" t="s">
        <v>49</v>
      </c>
      <c r="AW1212" s="219" t="s">
        <v>203</v>
      </c>
      <c r="AX1212" s="219" t="s">
        <v>2334</v>
      </c>
    </row>
    <row r="1213" spans="1:50">
      <c r="A1213" s="187" t="s">
        <v>2333</v>
      </c>
      <c r="B1213" s="218" t="s">
        <v>2138</v>
      </c>
      <c r="C1213" s="188" t="s">
        <v>2467</v>
      </c>
      <c r="F1213" s="218" t="s">
        <v>1923</v>
      </c>
      <c r="N1213" s="188" t="s">
        <v>60</v>
      </c>
      <c r="Z1213" s="219">
        <v>250</v>
      </c>
      <c r="AA1213" s="188" t="s">
        <v>158</v>
      </c>
      <c r="AB1213" s="188">
        <v>9</v>
      </c>
      <c r="AC1213" s="188" t="s">
        <v>2045</v>
      </c>
      <c r="AE1213" s="191">
        <v>5</v>
      </c>
      <c r="AG1213" s="188" t="s">
        <v>42</v>
      </c>
      <c r="AK1213" s="188" t="s">
        <v>42</v>
      </c>
      <c r="AN1213" s="188" t="s">
        <v>4391</v>
      </c>
      <c r="AO1213" s="188" t="s">
        <v>4673</v>
      </c>
      <c r="AQ1213" s="219" t="s">
        <v>2335</v>
      </c>
      <c r="AT1213" s="188" t="s">
        <v>49</v>
      </c>
      <c r="AW1213" s="219" t="s">
        <v>2338</v>
      </c>
      <c r="AX1213" s="219" t="s">
        <v>2334</v>
      </c>
    </row>
    <row r="1214" spans="1:50">
      <c r="A1214" s="187" t="s">
        <v>2339</v>
      </c>
      <c r="B1214" s="218" t="s">
        <v>2139</v>
      </c>
      <c r="C1214" s="188" t="s">
        <v>4674</v>
      </c>
      <c r="F1214" s="218" t="s">
        <v>1923</v>
      </c>
      <c r="N1214" s="188" t="s">
        <v>60</v>
      </c>
      <c r="Z1214" s="219">
        <v>246</v>
      </c>
      <c r="AA1214" s="188" t="s">
        <v>158</v>
      </c>
      <c r="AB1214" s="188">
        <v>9</v>
      </c>
      <c r="AC1214" s="188" t="s">
        <v>2045</v>
      </c>
      <c r="AE1214" s="191">
        <v>2</v>
      </c>
      <c r="AG1214" s="188" t="s">
        <v>42</v>
      </c>
      <c r="AK1214" s="188" t="s">
        <v>42</v>
      </c>
      <c r="AN1214" s="188" t="s">
        <v>4391</v>
      </c>
      <c r="AO1214" s="188" t="s">
        <v>4673</v>
      </c>
      <c r="AQ1214" s="219" t="s">
        <v>2341</v>
      </c>
      <c r="AT1214" s="188" t="s">
        <v>49</v>
      </c>
      <c r="AW1214" s="219" t="s">
        <v>1290</v>
      </c>
      <c r="AX1214" s="219" t="s">
        <v>2340</v>
      </c>
    </row>
    <row r="1215" spans="1:50">
      <c r="A1215" s="187" t="s">
        <v>2339</v>
      </c>
      <c r="B1215" s="218" t="s">
        <v>2140</v>
      </c>
      <c r="C1215" s="188" t="s">
        <v>4674</v>
      </c>
      <c r="F1215" s="218" t="s">
        <v>1923</v>
      </c>
      <c r="N1215" s="188" t="s">
        <v>60</v>
      </c>
      <c r="Z1215" s="219">
        <v>246</v>
      </c>
      <c r="AA1215" s="188" t="s">
        <v>158</v>
      </c>
      <c r="AB1215" s="188">
        <v>9</v>
      </c>
      <c r="AC1215" s="188" t="s">
        <v>2045</v>
      </c>
      <c r="AE1215" s="191">
        <v>3</v>
      </c>
      <c r="AG1215" s="188" t="s">
        <v>42</v>
      </c>
      <c r="AK1215" s="188" t="s">
        <v>42</v>
      </c>
      <c r="AN1215" s="188" t="s">
        <v>4391</v>
      </c>
      <c r="AO1215" s="188" t="s">
        <v>4673</v>
      </c>
      <c r="AQ1215" s="219" t="s">
        <v>2341</v>
      </c>
      <c r="AT1215" s="188" t="s">
        <v>49</v>
      </c>
      <c r="AW1215" s="219" t="s">
        <v>1290</v>
      </c>
      <c r="AX1215" s="219" t="s">
        <v>2342</v>
      </c>
    </row>
    <row r="1216" spans="1:50">
      <c r="A1216" s="187" t="s">
        <v>2343</v>
      </c>
      <c r="B1216" s="218" t="s">
        <v>2141</v>
      </c>
      <c r="C1216" s="188" t="s">
        <v>2468</v>
      </c>
      <c r="F1216" s="218" t="s">
        <v>1923</v>
      </c>
      <c r="N1216" s="188" t="s">
        <v>60</v>
      </c>
      <c r="Z1216" s="219">
        <v>250</v>
      </c>
      <c r="AA1216" s="188" t="s">
        <v>158</v>
      </c>
      <c r="AB1216" s="188">
        <v>9</v>
      </c>
      <c r="AC1216" s="188" t="s">
        <v>2045</v>
      </c>
      <c r="AE1216" s="191">
        <v>5</v>
      </c>
      <c r="AG1216" s="188" t="s">
        <v>42</v>
      </c>
      <c r="AK1216" s="188" t="s">
        <v>42</v>
      </c>
      <c r="AN1216" s="188" t="s">
        <v>4391</v>
      </c>
      <c r="AO1216" s="188" t="s">
        <v>4673</v>
      </c>
      <c r="AQ1216" s="219" t="s">
        <v>2335</v>
      </c>
      <c r="AT1216" s="188" t="s">
        <v>49</v>
      </c>
      <c r="AW1216" s="219" t="s">
        <v>2001</v>
      </c>
      <c r="AX1216" s="219" t="s">
        <v>2344</v>
      </c>
    </row>
    <row r="1217" spans="1:50">
      <c r="A1217" s="187" t="s">
        <v>2343</v>
      </c>
      <c r="B1217" s="218" t="s">
        <v>2142</v>
      </c>
      <c r="C1217" s="188" t="s">
        <v>2469</v>
      </c>
      <c r="F1217" s="218" t="s">
        <v>1923</v>
      </c>
      <c r="N1217" s="188" t="s">
        <v>60</v>
      </c>
      <c r="Z1217" s="219">
        <v>160</v>
      </c>
      <c r="AA1217" s="188" t="s">
        <v>158</v>
      </c>
      <c r="AB1217" s="188">
        <v>9</v>
      </c>
      <c r="AC1217" s="188" t="s">
        <v>2045</v>
      </c>
      <c r="AE1217" s="191">
        <v>4</v>
      </c>
      <c r="AG1217" s="188" t="s">
        <v>42</v>
      </c>
      <c r="AK1217" s="188" t="s">
        <v>42</v>
      </c>
      <c r="AN1217" s="188" t="s">
        <v>4391</v>
      </c>
      <c r="AO1217" s="188" t="s">
        <v>4673</v>
      </c>
      <c r="AQ1217" s="219" t="s">
        <v>2335</v>
      </c>
      <c r="AT1217" s="188" t="s">
        <v>49</v>
      </c>
      <c r="AW1217" s="219" t="s">
        <v>2336</v>
      </c>
      <c r="AX1217" s="219" t="s">
        <v>2344</v>
      </c>
    </row>
    <row r="1218" spans="1:50">
      <c r="A1218" s="187" t="s">
        <v>2343</v>
      </c>
      <c r="B1218" s="218" t="s">
        <v>2143</v>
      </c>
      <c r="C1218" s="188" t="s">
        <v>2470</v>
      </c>
      <c r="F1218" s="218" t="s">
        <v>1923</v>
      </c>
      <c r="N1218" s="188" t="s">
        <v>60</v>
      </c>
      <c r="Z1218" s="219">
        <v>250</v>
      </c>
      <c r="AA1218" s="188" t="s">
        <v>158</v>
      </c>
      <c r="AB1218" s="188">
        <v>9</v>
      </c>
      <c r="AC1218" s="188" t="s">
        <v>2045</v>
      </c>
      <c r="AE1218" s="191">
        <v>5</v>
      </c>
      <c r="AG1218" s="188" t="s">
        <v>42</v>
      </c>
      <c r="AK1218" s="188" t="s">
        <v>42</v>
      </c>
      <c r="AN1218" s="188" t="s">
        <v>4391</v>
      </c>
      <c r="AO1218" s="188" t="s">
        <v>4673</v>
      </c>
      <c r="AQ1218" s="219" t="s">
        <v>2335</v>
      </c>
      <c r="AT1218" s="188" t="s">
        <v>49</v>
      </c>
      <c r="AW1218" s="219" t="s">
        <v>2337</v>
      </c>
      <c r="AX1218" s="219" t="s">
        <v>2344</v>
      </c>
    </row>
    <row r="1219" spans="1:50">
      <c r="A1219" s="187" t="s">
        <v>2343</v>
      </c>
      <c r="B1219" s="218" t="s">
        <v>2144</v>
      </c>
      <c r="C1219" s="188" t="s">
        <v>2471</v>
      </c>
      <c r="F1219" s="218" t="s">
        <v>1923</v>
      </c>
      <c r="N1219" s="188" t="s">
        <v>60</v>
      </c>
      <c r="Z1219" s="219">
        <v>250</v>
      </c>
      <c r="AA1219" s="188" t="s">
        <v>158</v>
      </c>
      <c r="AB1219" s="188">
        <v>9</v>
      </c>
      <c r="AC1219" s="188" t="s">
        <v>2045</v>
      </c>
      <c r="AE1219" s="191">
        <v>5</v>
      </c>
      <c r="AG1219" s="188" t="s">
        <v>42</v>
      </c>
      <c r="AK1219" s="188" t="s">
        <v>42</v>
      </c>
      <c r="AN1219" s="188" t="s">
        <v>4391</v>
      </c>
      <c r="AO1219" s="188" t="s">
        <v>4673</v>
      </c>
      <c r="AQ1219" s="219" t="s">
        <v>2335</v>
      </c>
      <c r="AT1219" s="188" t="s">
        <v>49</v>
      </c>
      <c r="AW1219" s="219" t="s">
        <v>2338</v>
      </c>
      <c r="AX1219" s="219" t="s">
        <v>2344</v>
      </c>
    </row>
    <row r="1220" spans="1:50">
      <c r="A1220" s="187" t="s">
        <v>2345</v>
      </c>
      <c r="B1220" s="218" t="s">
        <v>2145</v>
      </c>
      <c r="C1220" s="188" t="s">
        <v>4675</v>
      </c>
      <c r="F1220" s="218" t="s">
        <v>1923</v>
      </c>
      <c r="N1220" s="188" t="s">
        <v>60</v>
      </c>
      <c r="Z1220" s="219">
        <v>500</v>
      </c>
      <c r="AA1220" s="188" t="s">
        <v>158</v>
      </c>
      <c r="AB1220" s="188">
        <v>9</v>
      </c>
      <c r="AC1220" s="188" t="s">
        <v>2045</v>
      </c>
      <c r="AE1220" s="191">
        <v>6</v>
      </c>
      <c r="AG1220" s="188" t="s">
        <v>42</v>
      </c>
      <c r="AK1220" s="188" t="s">
        <v>42</v>
      </c>
      <c r="AN1220" s="188" t="s">
        <v>4391</v>
      </c>
      <c r="AO1220" s="188" t="s">
        <v>4673</v>
      </c>
      <c r="AQ1220" s="219" t="s">
        <v>2341</v>
      </c>
      <c r="AT1220" s="188" t="s">
        <v>49</v>
      </c>
      <c r="AW1220" s="219" t="s">
        <v>37</v>
      </c>
      <c r="AX1220" s="219" t="s">
        <v>2328</v>
      </c>
    </row>
    <row r="1221" spans="1:50">
      <c r="A1221" s="187" t="s">
        <v>2345</v>
      </c>
      <c r="B1221" s="218" t="s">
        <v>2146</v>
      </c>
      <c r="C1221" s="188" t="s">
        <v>4675</v>
      </c>
      <c r="F1221" s="218" t="s">
        <v>1923</v>
      </c>
      <c r="N1221" s="188" t="s">
        <v>60</v>
      </c>
      <c r="Z1221" s="219">
        <v>500</v>
      </c>
      <c r="AA1221" s="188" t="s">
        <v>158</v>
      </c>
      <c r="AB1221" s="188">
        <v>9</v>
      </c>
      <c r="AC1221" s="188" t="s">
        <v>2045</v>
      </c>
      <c r="AE1221" s="191">
        <v>4</v>
      </c>
      <c r="AG1221" s="188" t="s">
        <v>42</v>
      </c>
      <c r="AK1221" s="188" t="s">
        <v>42</v>
      </c>
      <c r="AN1221" s="188" t="s">
        <v>4391</v>
      </c>
      <c r="AO1221" s="188" t="s">
        <v>4673</v>
      </c>
      <c r="AQ1221" s="219" t="s">
        <v>2341</v>
      </c>
      <c r="AT1221" s="188" t="s">
        <v>49</v>
      </c>
      <c r="AW1221" s="219" t="s">
        <v>37</v>
      </c>
      <c r="AX1221" s="219" t="s">
        <v>2332</v>
      </c>
    </row>
    <row r="1222" spans="1:50">
      <c r="A1222" s="187" t="s">
        <v>2346</v>
      </c>
      <c r="B1222" s="218" t="s">
        <v>2147</v>
      </c>
      <c r="C1222" s="188" t="s">
        <v>4676</v>
      </c>
      <c r="F1222" s="218" t="s">
        <v>1923</v>
      </c>
      <c r="N1222" s="188" t="s">
        <v>60</v>
      </c>
      <c r="Z1222" s="219">
        <v>231</v>
      </c>
      <c r="AA1222" s="188" t="s">
        <v>158</v>
      </c>
      <c r="AB1222" s="188">
        <v>9</v>
      </c>
      <c r="AC1222" s="188" t="s">
        <v>2045</v>
      </c>
      <c r="AE1222" s="191">
        <v>5</v>
      </c>
      <c r="AG1222" s="188" t="s">
        <v>42</v>
      </c>
      <c r="AK1222" s="188" t="s">
        <v>42</v>
      </c>
      <c r="AN1222" s="188" t="s">
        <v>4391</v>
      </c>
      <c r="AO1222" s="188" t="s">
        <v>4673</v>
      </c>
      <c r="AQ1222" s="219" t="s">
        <v>2341</v>
      </c>
      <c r="AT1222" s="188" t="s">
        <v>49</v>
      </c>
      <c r="AW1222" s="219" t="s">
        <v>155</v>
      </c>
      <c r="AX1222" s="219" t="s">
        <v>2347</v>
      </c>
    </row>
    <row r="1223" spans="1:50">
      <c r="A1223" s="187" t="s">
        <v>2348</v>
      </c>
      <c r="B1223" s="218" t="s">
        <v>2148</v>
      </c>
      <c r="C1223" s="188" t="s">
        <v>2472</v>
      </c>
      <c r="F1223" s="218" t="s">
        <v>1923</v>
      </c>
      <c r="N1223" s="188" t="s">
        <v>60</v>
      </c>
      <c r="Z1223" s="219">
        <v>248</v>
      </c>
      <c r="AA1223" s="188" t="s">
        <v>158</v>
      </c>
      <c r="AB1223" s="188">
        <v>9</v>
      </c>
      <c r="AC1223" s="188" t="s">
        <v>2045</v>
      </c>
      <c r="AE1223" s="191">
        <v>5</v>
      </c>
      <c r="AG1223" s="188" t="s">
        <v>42</v>
      </c>
      <c r="AK1223" s="188" t="s">
        <v>42</v>
      </c>
      <c r="AN1223" s="188" t="s">
        <v>4391</v>
      </c>
      <c r="AO1223" s="188" t="s">
        <v>4673</v>
      </c>
      <c r="AQ1223" s="219" t="s">
        <v>2335</v>
      </c>
      <c r="AT1223" s="188" t="s">
        <v>49</v>
      </c>
      <c r="AW1223" s="219" t="s">
        <v>2001</v>
      </c>
      <c r="AX1223" s="219" t="s">
        <v>2349</v>
      </c>
    </row>
    <row r="1224" spans="1:50">
      <c r="A1224" s="187" t="s">
        <v>2348</v>
      </c>
      <c r="B1224" s="218" t="s">
        <v>2149</v>
      </c>
      <c r="C1224" s="188" t="s">
        <v>2473</v>
      </c>
      <c r="F1224" s="218" t="s">
        <v>1923</v>
      </c>
      <c r="N1224" s="188" t="s">
        <v>60</v>
      </c>
      <c r="Z1224" s="219">
        <v>160</v>
      </c>
      <c r="AA1224" s="188" t="s">
        <v>158</v>
      </c>
      <c r="AB1224" s="188">
        <v>9</v>
      </c>
      <c r="AC1224" s="188" t="s">
        <v>2045</v>
      </c>
      <c r="AE1224" s="191">
        <v>4</v>
      </c>
      <c r="AG1224" s="188" t="s">
        <v>42</v>
      </c>
      <c r="AK1224" s="188" t="s">
        <v>42</v>
      </c>
      <c r="AN1224" s="188" t="s">
        <v>4391</v>
      </c>
      <c r="AO1224" s="188" t="s">
        <v>4673</v>
      </c>
      <c r="AQ1224" s="219" t="s">
        <v>2335</v>
      </c>
      <c r="AT1224" s="188" t="s">
        <v>49</v>
      </c>
      <c r="AW1224" s="219" t="s">
        <v>2336</v>
      </c>
      <c r="AX1224" s="219" t="s">
        <v>2349</v>
      </c>
    </row>
    <row r="1225" spans="1:50">
      <c r="A1225" s="187" t="s">
        <v>2348</v>
      </c>
      <c r="B1225" s="218" t="s">
        <v>2150</v>
      </c>
      <c r="C1225" s="188" t="s">
        <v>2474</v>
      </c>
      <c r="F1225" s="218" t="s">
        <v>1923</v>
      </c>
      <c r="N1225" s="188" t="s">
        <v>60</v>
      </c>
      <c r="Z1225" s="219">
        <v>248</v>
      </c>
      <c r="AA1225" s="188" t="s">
        <v>158</v>
      </c>
      <c r="AB1225" s="188">
        <v>9</v>
      </c>
      <c r="AC1225" s="188" t="s">
        <v>2045</v>
      </c>
      <c r="AE1225" s="191">
        <v>5</v>
      </c>
      <c r="AG1225" s="188" t="s">
        <v>42</v>
      </c>
      <c r="AK1225" s="188" t="s">
        <v>42</v>
      </c>
      <c r="AN1225" s="188" t="s">
        <v>4391</v>
      </c>
      <c r="AO1225" s="188" t="s">
        <v>4673</v>
      </c>
      <c r="AQ1225" s="219" t="s">
        <v>2335</v>
      </c>
      <c r="AT1225" s="188" t="s">
        <v>49</v>
      </c>
      <c r="AW1225" s="219" t="s">
        <v>2337</v>
      </c>
      <c r="AX1225" s="219" t="s">
        <v>2349</v>
      </c>
    </row>
    <row r="1226" spans="1:50">
      <c r="A1226" s="187" t="s">
        <v>2348</v>
      </c>
      <c r="B1226" s="218" t="s">
        <v>2151</v>
      </c>
      <c r="C1226" s="188" t="s">
        <v>2475</v>
      </c>
      <c r="F1226" s="218" t="s">
        <v>1923</v>
      </c>
      <c r="N1226" s="188" t="s">
        <v>60</v>
      </c>
      <c r="Z1226" s="219">
        <v>136</v>
      </c>
      <c r="AA1226" s="188" t="s">
        <v>158</v>
      </c>
      <c r="AB1226" s="188">
        <v>9</v>
      </c>
      <c r="AC1226" s="188" t="s">
        <v>2045</v>
      </c>
      <c r="AE1226" s="191">
        <v>3</v>
      </c>
      <c r="AG1226" s="188" t="s">
        <v>42</v>
      </c>
      <c r="AK1226" s="188" t="s">
        <v>42</v>
      </c>
      <c r="AN1226" s="188" t="s">
        <v>4391</v>
      </c>
      <c r="AO1226" s="188" t="s">
        <v>4673</v>
      </c>
      <c r="AQ1226" s="219" t="s">
        <v>2335</v>
      </c>
      <c r="AT1226" s="188" t="s">
        <v>49</v>
      </c>
      <c r="AW1226" s="219" t="s">
        <v>203</v>
      </c>
      <c r="AX1226" s="219" t="s">
        <v>2349</v>
      </c>
    </row>
    <row r="1227" spans="1:50">
      <c r="A1227" s="187" t="s">
        <v>2350</v>
      </c>
      <c r="B1227" s="218" t="s">
        <v>2152</v>
      </c>
      <c r="C1227" s="188" t="s">
        <v>4677</v>
      </c>
      <c r="F1227" s="218" t="s">
        <v>1923</v>
      </c>
      <c r="N1227" s="188" t="s">
        <v>60</v>
      </c>
      <c r="Z1227" s="219">
        <v>250</v>
      </c>
      <c r="AA1227" s="188" t="s">
        <v>158</v>
      </c>
      <c r="AB1227" s="188">
        <v>9</v>
      </c>
      <c r="AC1227" s="188" t="s">
        <v>2045</v>
      </c>
      <c r="AE1227" s="191">
        <v>2</v>
      </c>
      <c r="AG1227" s="188" t="s">
        <v>42</v>
      </c>
      <c r="AK1227" s="188" t="s">
        <v>42</v>
      </c>
      <c r="AN1227" s="188" t="s">
        <v>4391</v>
      </c>
      <c r="AO1227" s="188" t="s">
        <v>4673</v>
      </c>
      <c r="AQ1227" s="219" t="s">
        <v>2341</v>
      </c>
      <c r="AT1227" s="188" t="s">
        <v>49</v>
      </c>
      <c r="AW1227" s="219" t="s">
        <v>2351</v>
      </c>
      <c r="AX1227" s="219" t="s">
        <v>2352</v>
      </c>
    </row>
    <row r="1228" spans="1:50">
      <c r="A1228" s="187" t="s">
        <v>2350</v>
      </c>
      <c r="B1228" s="218" t="s">
        <v>2153</v>
      </c>
      <c r="C1228" s="188" t="s">
        <v>4677</v>
      </c>
      <c r="F1228" s="218" t="s">
        <v>1923</v>
      </c>
      <c r="N1228" s="188" t="s">
        <v>60</v>
      </c>
      <c r="Z1228" s="219">
        <v>250</v>
      </c>
      <c r="AA1228" s="188" t="s">
        <v>158</v>
      </c>
      <c r="AB1228" s="188">
        <v>9</v>
      </c>
      <c r="AC1228" s="188" t="s">
        <v>2045</v>
      </c>
      <c r="AE1228" s="191">
        <v>3</v>
      </c>
      <c r="AG1228" s="188" t="s">
        <v>42</v>
      </c>
      <c r="AK1228" s="188" t="s">
        <v>42</v>
      </c>
      <c r="AN1228" s="188" t="s">
        <v>4391</v>
      </c>
      <c r="AO1228" s="188" t="s">
        <v>4673</v>
      </c>
      <c r="AQ1228" s="219" t="s">
        <v>2341</v>
      </c>
      <c r="AT1228" s="188" t="s">
        <v>49</v>
      </c>
      <c r="AW1228" s="219" t="s">
        <v>2351</v>
      </c>
      <c r="AX1228" s="219" t="s">
        <v>2353</v>
      </c>
    </row>
    <row r="1229" spans="1:50">
      <c r="A1229" s="187" t="s">
        <v>2354</v>
      </c>
      <c r="B1229" s="218" t="s">
        <v>2154</v>
      </c>
      <c r="C1229" s="188" t="s">
        <v>4678</v>
      </c>
      <c r="F1229" s="218" t="s">
        <v>1923</v>
      </c>
      <c r="N1229" s="188" t="s">
        <v>60</v>
      </c>
      <c r="Z1229" s="219">
        <v>500</v>
      </c>
      <c r="AA1229" s="188" t="s">
        <v>158</v>
      </c>
      <c r="AB1229" s="188">
        <v>9</v>
      </c>
      <c r="AC1229" s="188" t="s">
        <v>2045</v>
      </c>
      <c r="AE1229" s="191">
        <v>7</v>
      </c>
      <c r="AG1229" s="188" t="s">
        <v>42</v>
      </c>
      <c r="AK1229" s="188" t="s">
        <v>42</v>
      </c>
      <c r="AN1229" s="188" t="s">
        <v>4391</v>
      </c>
      <c r="AO1229" s="188" t="s">
        <v>4673</v>
      </c>
      <c r="AQ1229" s="219" t="s">
        <v>2341</v>
      </c>
      <c r="AT1229" s="188" t="s">
        <v>49</v>
      </c>
      <c r="AW1229" s="219" t="s">
        <v>2355</v>
      </c>
      <c r="AX1229" s="219" t="s">
        <v>2328</v>
      </c>
    </row>
    <row r="1230" spans="1:50">
      <c r="A1230" s="187" t="s">
        <v>2354</v>
      </c>
      <c r="B1230" s="218" t="s">
        <v>2155</v>
      </c>
      <c r="C1230" s="188" t="s">
        <v>4678</v>
      </c>
      <c r="F1230" s="218" t="s">
        <v>1923</v>
      </c>
      <c r="N1230" s="188" t="s">
        <v>60</v>
      </c>
      <c r="Z1230" s="219">
        <v>500</v>
      </c>
      <c r="AA1230" s="188" t="s">
        <v>158</v>
      </c>
      <c r="AB1230" s="188">
        <v>9</v>
      </c>
      <c r="AC1230" s="188" t="s">
        <v>2045</v>
      </c>
      <c r="AE1230" s="191">
        <v>5</v>
      </c>
      <c r="AG1230" s="188" t="s">
        <v>42</v>
      </c>
      <c r="AK1230" s="188" t="s">
        <v>42</v>
      </c>
      <c r="AN1230" s="188" t="s">
        <v>4391</v>
      </c>
      <c r="AO1230" s="188" t="s">
        <v>4673</v>
      </c>
      <c r="AQ1230" s="219" t="s">
        <v>2341</v>
      </c>
      <c r="AT1230" s="188" t="s">
        <v>49</v>
      </c>
      <c r="AW1230" s="219" t="s">
        <v>2355</v>
      </c>
      <c r="AX1230" s="219" t="s">
        <v>2332</v>
      </c>
    </row>
    <row r="1231" spans="1:50">
      <c r="A1231" s="187" t="s">
        <v>2356</v>
      </c>
      <c r="B1231" s="218" t="s">
        <v>2156</v>
      </c>
      <c r="C1231" s="188" t="s">
        <v>4679</v>
      </c>
      <c r="F1231" s="218" t="s">
        <v>1923</v>
      </c>
      <c r="N1231" s="188" t="s">
        <v>60</v>
      </c>
      <c r="Z1231" s="219">
        <v>100</v>
      </c>
      <c r="AA1231" s="188" t="s">
        <v>2309</v>
      </c>
      <c r="AB1231" s="188">
        <v>9</v>
      </c>
      <c r="AC1231" s="188" t="s">
        <v>2045</v>
      </c>
      <c r="AE1231" s="191">
        <v>1</v>
      </c>
      <c r="AG1231" s="188" t="s">
        <v>42</v>
      </c>
      <c r="AK1231" s="188" t="s">
        <v>42</v>
      </c>
      <c r="AN1231" s="188" t="s">
        <v>4391</v>
      </c>
      <c r="AO1231" s="188" t="s">
        <v>4673</v>
      </c>
      <c r="AQ1231" s="219" t="s">
        <v>2359</v>
      </c>
      <c r="AT1231" s="188" t="s">
        <v>49</v>
      </c>
      <c r="AW1231" s="219" t="s">
        <v>2357</v>
      </c>
      <c r="AX1231" s="219" t="s">
        <v>2358</v>
      </c>
    </row>
    <row r="1232" spans="1:50">
      <c r="A1232" s="187" t="s">
        <v>2356</v>
      </c>
      <c r="B1232" s="218" t="s">
        <v>2157</v>
      </c>
      <c r="C1232" s="188" t="s">
        <v>4679</v>
      </c>
      <c r="F1232" s="218" t="s">
        <v>1923</v>
      </c>
      <c r="N1232" s="188" t="s">
        <v>60</v>
      </c>
      <c r="Z1232" s="219">
        <v>100</v>
      </c>
      <c r="AA1232" s="188" t="s">
        <v>2309</v>
      </c>
      <c r="AB1232" s="188">
        <v>9</v>
      </c>
      <c r="AC1232" s="188" t="s">
        <v>2045</v>
      </c>
      <c r="AE1232" s="191">
        <v>2</v>
      </c>
      <c r="AG1232" s="188" t="s">
        <v>42</v>
      </c>
      <c r="AK1232" s="188" t="s">
        <v>42</v>
      </c>
      <c r="AN1232" s="188" t="s">
        <v>4391</v>
      </c>
      <c r="AO1232" s="188" t="s">
        <v>4673</v>
      </c>
      <c r="AQ1232" s="219" t="s">
        <v>2359</v>
      </c>
      <c r="AT1232" s="188" t="s">
        <v>49</v>
      </c>
      <c r="AW1232" s="219" t="s">
        <v>2357</v>
      </c>
      <c r="AX1232" s="219" t="s">
        <v>2360</v>
      </c>
    </row>
    <row r="1233" spans="1:50">
      <c r="A1233" s="187" t="s">
        <v>2361</v>
      </c>
      <c r="B1233" s="218" t="s">
        <v>2158</v>
      </c>
      <c r="C1233" s="188" t="s">
        <v>4680</v>
      </c>
      <c r="F1233" s="218" t="s">
        <v>1923</v>
      </c>
      <c r="N1233" s="188" t="s">
        <v>60</v>
      </c>
      <c r="Z1233" s="219">
        <v>250</v>
      </c>
      <c r="AA1233" s="188" t="s">
        <v>158</v>
      </c>
      <c r="AB1233" s="188">
        <v>9</v>
      </c>
      <c r="AC1233" s="188" t="s">
        <v>2045</v>
      </c>
      <c r="AE1233" s="191">
        <v>5</v>
      </c>
      <c r="AG1233" s="188" t="s">
        <v>42</v>
      </c>
      <c r="AK1233" s="188" t="s">
        <v>42</v>
      </c>
      <c r="AN1233" s="188" t="s">
        <v>4391</v>
      </c>
      <c r="AO1233" s="188" t="s">
        <v>4673</v>
      </c>
      <c r="AQ1233" s="219" t="s">
        <v>2341</v>
      </c>
      <c r="AT1233" s="188" t="s">
        <v>49</v>
      </c>
      <c r="AW1233" s="219" t="s">
        <v>155</v>
      </c>
      <c r="AX1233" s="219" t="s">
        <v>2344</v>
      </c>
    </row>
    <row r="1234" spans="1:50">
      <c r="A1234" s="187" t="s">
        <v>2362</v>
      </c>
      <c r="B1234" s="218" t="s">
        <v>2159</v>
      </c>
      <c r="C1234" s="188" t="s">
        <v>2476</v>
      </c>
      <c r="F1234" s="218" t="s">
        <v>1923</v>
      </c>
      <c r="N1234" s="188" t="s">
        <v>60</v>
      </c>
      <c r="Z1234" s="219">
        <v>400</v>
      </c>
      <c r="AA1234" s="188" t="s">
        <v>158</v>
      </c>
      <c r="AB1234" s="188">
        <v>9</v>
      </c>
      <c r="AC1234" s="188" t="s">
        <v>2045</v>
      </c>
      <c r="AE1234" s="191">
        <v>3</v>
      </c>
      <c r="AG1234" s="188" t="s">
        <v>42</v>
      </c>
      <c r="AK1234" s="188" t="s">
        <v>42</v>
      </c>
      <c r="AN1234" s="188" t="s">
        <v>4391</v>
      </c>
      <c r="AO1234" s="188" t="s">
        <v>4673</v>
      </c>
      <c r="AQ1234" s="219" t="s">
        <v>2335</v>
      </c>
      <c r="AT1234" s="188" t="s">
        <v>49</v>
      </c>
      <c r="AW1234" s="219" t="s">
        <v>2001</v>
      </c>
      <c r="AX1234" s="219" t="s">
        <v>2363</v>
      </c>
    </row>
    <row r="1235" spans="1:50">
      <c r="A1235" s="187" t="s">
        <v>2362</v>
      </c>
      <c r="B1235" s="218" t="s">
        <v>2160</v>
      </c>
      <c r="C1235" s="188" t="s">
        <v>2476</v>
      </c>
      <c r="F1235" s="218" t="s">
        <v>1923</v>
      </c>
      <c r="N1235" s="188" t="s">
        <v>60</v>
      </c>
      <c r="Z1235" s="219">
        <v>400</v>
      </c>
      <c r="AA1235" s="188" t="s">
        <v>158</v>
      </c>
      <c r="AB1235" s="188">
        <v>9</v>
      </c>
      <c r="AC1235" s="188" t="s">
        <v>2045</v>
      </c>
      <c r="AE1235" s="191">
        <v>6</v>
      </c>
      <c r="AG1235" s="188" t="s">
        <v>42</v>
      </c>
      <c r="AK1235" s="188" t="s">
        <v>42</v>
      </c>
      <c r="AN1235" s="188" t="s">
        <v>4391</v>
      </c>
      <c r="AO1235" s="188" t="s">
        <v>4673</v>
      </c>
      <c r="AQ1235" s="219" t="s">
        <v>2335</v>
      </c>
      <c r="AT1235" s="188" t="s">
        <v>49</v>
      </c>
      <c r="AW1235" s="219" t="s">
        <v>2001</v>
      </c>
      <c r="AX1235" s="219" t="s">
        <v>2364</v>
      </c>
    </row>
    <row r="1236" spans="1:50">
      <c r="A1236" s="187" t="s">
        <v>2362</v>
      </c>
      <c r="B1236" s="218" t="s">
        <v>2161</v>
      </c>
      <c r="C1236" s="188" t="s">
        <v>2476</v>
      </c>
      <c r="F1236" s="218" t="s">
        <v>1923</v>
      </c>
      <c r="N1236" s="188" t="s">
        <v>60</v>
      </c>
      <c r="Z1236" s="219">
        <v>400</v>
      </c>
      <c r="AA1236" s="188" t="s">
        <v>158</v>
      </c>
      <c r="AB1236" s="188">
        <v>9</v>
      </c>
      <c r="AC1236" s="188" t="s">
        <v>2045</v>
      </c>
      <c r="AE1236" s="191">
        <v>1</v>
      </c>
      <c r="AG1236" s="188" t="s">
        <v>42</v>
      </c>
      <c r="AK1236" s="188" t="s">
        <v>42</v>
      </c>
      <c r="AN1236" s="188" t="s">
        <v>4391</v>
      </c>
      <c r="AO1236" s="188" t="s">
        <v>4673</v>
      </c>
      <c r="AQ1236" s="219" t="s">
        <v>2335</v>
      </c>
      <c r="AT1236" s="188" t="s">
        <v>49</v>
      </c>
      <c r="AW1236" s="219" t="s">
        <v>2001</v>
      </c>
      <c r="AX1236" s="219" t="s">
        <v>2365</v>
      </c>
    </row>
    <row r="1237" spans="1:50">
      <c r="A1237" s="187" t="s">
        <v>2362</v>
      </c>
      <c r="B1237" s="218" t="s">
        <v>2162</v>
      </c>
      <c r="C1237" s="188" t="s">
        <v>2477</v>
      </c>
      <c r="F1237" s="218" t="s">
        <v>1923</v>
      </c>
      <c r="N1237" s="188" t="s">
        <v>60</v>
      </c>
      <c r="Z1237" s="219">
        <v>400</v>
      </c>
      <c r="AA1237" s="188" t="s">
        <v>158</v>
      </c>
      <c r="AB1237" s="188">
        <v>9</v>
      </c>
      <c r="AC1237" s="188" t="s">
        <v>2045</v>
      </c>
      <c r="AE1237" s="191">
        <v>3</v>
      </c>
      <c r="AG1237" s="188" t="s">
        <v>42</v>
      </c>
      <c r="AK1237" s="188" t="s">
        <v>42</v>
      </c>
      <c r="AN1237" s="188" t="s">
        <v>4391</v>
      </c>
      <c r="AO1237" s="188" t="s">
        <v>4673</v>
      </c>
      <c r="AQ1237" s="219" t="s">
        <v>2335</v>
      </c>
      <c r="AT1237" s="188" t="s">
        <v>49</v>
      </c>
      <c r="AW1237" s="219" t="s">
        <v>309</v>
      </c>
      <c r="AX1237" s="219" t="s">
        <v>2363</v>
      </c>
    </row>
    <row r="1238" spans="1:50">
      <c r="A1238" s="187" t="s">
        <v>2362</v>
      </c>
      <c r="B1238" s="218" t="s">
        <v>2163</v>
      </c>
      <c r="C1238" s="188" t="s">
        <v>2477</v>
      </c>
      <c r="F1238" s="218" t="s">
        <v>1923</v>
      </c>
      <c r="N1238" s="188" t="s">
        <v>60</v>
      </c>
      <c r="Z1238" s="219">
        <v>400</v>
      </c>
      <c r="AA1238" s="188" t="s">
        <v>158</v>
      </c>
      <c r="AB1238" s="188">
        <v>9</v>
      </c>
      <c r="AC1238" s="188" t="s">
        <v>2045</v>
      </c>
      <c r="AE1238" s="191">
        <v>7</v>
      </c>
      <c r="AG1238" s="188" t="s">
        <v>42</v>
      </c>
      <c r="AK1238" s="188" t="s">
        <v>42</v>
      </c>
      <c r="AN1238" s="188" t="s">
        <v>4391</v>
      </c>
      <c r="AO1238" s="188" t="s">
        <v>4673</v>
      </c>
      <c r="AQ1238" s="219" t="s">
        <v>2335</v>
      </c>
      <c r="AT1238" s="188" t="s">
        <v>49</v>
      </c>
      <c r="AW1238" s="219" t="s">
        <v>309</v>
      </c>
      <c r="AX1238" s="219" t="s">
        <v>2364</v>
      </c>
    </row>
    <row r="1239" spans="1:50">
      <c r="A1239" s="187" t="s">
        <v>2362</v>
      </c>
      <c r="B1239" s="218" t="s">
        <v>2164</v>
      </c>
      <c r="C1239" s="188" t="s">
        <v>2477</v>
      </c>
      <c r="F1239" s="218" t="s">
        <v>1923</v>
      </c>
      <c r="N1239" s="188" t="s">
        <v>60</v>
      </c>
      <c r="Z1239" s="219">
        <v>400</v>
      </c>
      <c r="AA1239" s="188" t="s">
        <v>158</v>
      </c>
      <c r="AB1239" s="188">
        <v>9</v>
      </c>
      <c r="AC1239" s="188" t="s">
        <v>2045</v>
      </c>
      <c r="AE1239" s="191">
        <v>1</v>
      </c>
      <c r="AG1239" s="188" t="s">
        <v>42</v>
      </c>
      <c r="AK1239" s="188" t="s">
        <v>42</v>
      </c>
      <c r="AN1239" s="188" t="s">
        <v>4391</v>
      </c>
      <c r="AO1239" s="188" t="s">
        <v>4673</v>
      </c>
      <c r="AQ1239" s="219" t="s">
        <v>2335</v>
      </c>
      <c r="AT1239" s="188" t="s">
        <v>49</v>
      </c>
      <c r="AW1239" s="219" t="s">
        <v>309</v>
      </c>
      <c r="AX1239" s="219" t="s">
        <v>2365</v>
      </c>
    </row>
    <row r="1240" spans="1:50">
      <c r="A1240" s="187" t="s">
        <v>2366</v>
      </c>
      <c r="B1240" s="218" t="s">
        <v>2165</v>
      </c>
      <c r="C1240" s="188" t="s">
        <v>4681</v>
      </c>
      <c r="F1240" s="218" t="s">
        <v>1923</v>
      </c>
      <c r="N1240" s="188" t="s">
        <v>60</v>
      </c>
      <c r="Z1240" s="219">
        <v>128</v>
      </c>
      <c r="AA1240" s="188" t="s">
        <v>158</v>
      </c>
      <c r="AB1240" s="188">
        <v>9</v>
      </c>
      <c r="AC1240" s="188" t="s">
        <v>2045</v>
      </c>
      <c r="AE1240" s="191">
        <v>3</v>
      </c>
      <c r="AG1240" s="188" t="s">
        <v>42</v>
      </c>
      <c r="AK1240" s="188" t="s">
        <v>42</v>
      </c>
      <c r="AN1240" s="188" t="s">
        <v>4391</v>
      </c>
      <c r="AO1240" s="188" t="s">
        <v>4673</v>
      </c>
      <c r="AQ1240" s="219" t="s">
        <v>2329</v>
      </c>
      <c r="AT1240" s="188" t="s">
        <v>49</v>
      </c>
      <c r="AW1240" s="219" t="s">
        <v>1290</v>
      </c>
      <c r="AX1240" s="219" t="s">
        <v>2349</v>
      </c>
    </row>
    <row r="1241" spans="1:50">
      <c r="A1241" s="187" t="s">
        <v>2366</v>
      </c>
      <c r="B1241" s="218" t="s">
        <v>2166</v>
      </c>
      <c r="C1241" s="188" t="s">
        <v>4681</v>
      </c>
      <c r="F1241" s="218" t="s">
        <v>1923</v>
      </c>
      <c r="N1241" s="188" t="s">
        <v>60</v>
      </c>
      <c r="Z1241" s="219">
        <v>128</v>
      </c>
      <c r="AA1241" s="188" t="s">
        <v>158</v>
      </c>
      <c r="AB1241" s="188">
        <v>9</v>
      </c>
      <c r="AC1241" s="188" t="s">
        <v>2045</v>
      </c>
      <c r="AE1241" s="191">
        <v>3</v>
      </c>
      <c r="AG1241" s="188" t="s">
        <v>42</v>
      </c>
      <c r="AK1241" s="188" t="s">
        <v>42</v>
      </c>
      <c r="AN1241" s="188" t="s">
        <v>4391</v>
      </c>
      <c r="AO1241" s="188" t="s">
        <v>4673</v>
      </c>
      <c r="AQ1241" s="219" t="s">
        <v>2329</v>
      </c>
      <c r="AT1241" s="188" t="s">
        <v>49</v>
      </c>
      <c r="AW1241" s="219" t="s">
        <v>2367</v>
      </c>
      <c r="AX1241" s="219" t="s">
        <v>2349</v>
      </c>
    </row>
    <row r="1242" spans="1:50">
      <c r="A1242" s="187" t="s">
        <v>2368</v>
      </c>
      <c r="B1242" s="218" t="s">
        <v>2167</v>
      </c>
      <c r="C1242" s="188" t="s">
        <v>2478</v>
      </c>
      <c r="F1242" s="218" t="s">
        <v>1923</v>
      </c>
      <c r="N1242" s="188" t="s">
        <v>60</v>
      </c>
      <c r="Z1242" s="219">
        <v>125</v>
      </c>
      <c r="AA1242" s="188" t="s">
        <v>158</v>
      </c>
      <c r="AB1242" s="188">
        <v>9</v>
      </c>
      <c r="AC1242" s="188" t="s">
        <v>2045</v>
      </c>
      <c r="AE1242" s="191">
        <v>3</v>
      </c>
      <c r="AG1242" s="188" t="s">
        <v>42</v>
      </c>
      <c r="AK1242" s="188" t="s">
        <v>42</v>
      </c>
      <c r="AN1242" s="188" t="s">
        <v>4391</v>
      </c>
      <c r="AO1242" s="188" t="s">
        <v>4673</v>
      </c>
      <c r="AQ1242" s="219" t="s">
        <v>2329</v>
      </c>
      <c r="AT1242" s="188" t="s">
        <v>49</v>
      </c>
      <c r="AW1242" s="219" t="s">
        <v>1290</v>
      </c>
      <c r="AX1242" s="219" t="s">
        <v>2369</v>
      </c>
    </row>
    <row r="1243" spans="1:50">
      <c r="A1243" s="187" t="s">
        <v>2368</v>
      </c>
      <c r="B1243" s="218" t="s">
        <v>2168</v>
      </c>
      <c r="C1243" s="188" t="s">
        <v>2478</v>
      </c>
      <c r="F1243" s="218" t="s">
        <v>1923</v>
      </c>
      <c r="N1243" s="188" t="s">
        <v>60</v>
      </c>
      <c r="Z1243" s="219">
        <v>125</v>
      </c>
      <c r="AA1243" s="188" t="s">
        <v>158</v>
      </c>
      <c r="AB1243" s="188">
        <v>9</v>
      </c>
      <c r="AC1243" s="188" t="s">
        <v>2045</v>
      </c>
      <c r="AE1243" s="191">
        <v>3</v>
      </c>
      <c r="AG1243" s="188" t="s">
        <v>42</v>
      </c>
      <c r="AK1243" s="188" t="s">
        <v>42</v>
      </c>
      <c r="AN1243" s="188" t="s">
        <v>4391</v>
      </c>
      <c r="AO1243" s="188" t="s">
        <v>4673</v>
      </c>
      <c r="AQ1243" s="219" t="s">
        <v>2329</v>
      </c>
      <c r="AT1243" s="188" t="s">
        <v>49</v>
      </c>
      <c r="AW1243" s="219" t="s">
        <v>1290</v>
      </c>
      <c r="AX1243" s="219" t="s">
        <v>2370</v>
      </c>
    </row>
    <row r="1244" spans="1:50">
      <c r="A1244" s="187" t="s">
        <v>2368</v>
      </c>
      <c r="B1244" s="218" t="s">
        <v>2169</v>
      </c>
      <c r="C1244" s="188" t="s">
        <v>2479</v>
      </c>
      <c r="F1244" s="218" t="s">
        <v>1923</v>
      </c>
      <c r="N1244" s="188" t="s">
        <v>60</v>
      </c>
      <c r="Z1244" s="219">
        <v>125</v>
      </c>
      <c r="AA1244" s="188" t="s">
        <v>158</v>
      </c>
      <c r="AB1244" s="188">
        <v>9</v>
      </c>
      <c r="AC1244" s="188" t="s">
        <v>2045</v>
      </c>
      <c r="AE1244" s="191">
        <v>3</v>
      </c>
      <c r="AG1244" s="188" t="s">
        <v>42</v>
      </c>
      <c r="AK1244" s="188" t="s">
        <v>42</v>
      </c>
      <c r="AN1244" s="188" t="s">
        <v>4391</v>
      </c>
      <c r="AO1244" s="188" t="s">
        <v>4673</v>
      </c>
      <c r="AQ1244" s="219" t="s">
        <v>2329</v>
      </c>
      <c r="AT1244" s="188" t="s">
        <v>49</v>
      </c>
      <c r="AW1244" s="219" t="s">
        <v>2367</v>
      </c>
      <c r="AX1244" s="219" t="s">
        <v>2369</v>
      </c>
    </row>
    <row r="1245" spans="1:50">
      <c r="A1245" s="187" t="s">
        <v>2368</v>
      </c>
      <c r="B1245" s="218" t="s">
        <v>2170</v>
      </c>
      <c r="C1245" s="188" t="s">
        <v>2480</v>
      </c>
      <c r="F1245" s="218" t="s">
        <v>1923</v>
      </c>
      <c r="N1245" s="188" t="s">
        <v>60</v>
      </c>
      <c r="Z1245" s="219">
        <v>125</v>
      </c>
      <c r="AA1245" s="188" t="s">
        <v>158</v>
      </c>
      <c r="AB1245" s="188">
        <v>9</v>
      </c>
      <c r="AC1245" s="188" t="s">
        <v>2045</v>
      </c>
      <c r="AE1245" s="191">
        <v>3</v>
      </c>
      <c r="AG1245" s="188" t="s">
        <v>42</v>
      </c>
      <c r="AK1245" s="188" t="s">
        <v>42</v>
      </c>
      <c r="AN1245" s="188" t="s">
        <v>4391</v>
      </c>
      <c r="AO1245" s="188" t="s">
        <v>4673</v>
      </c>
      <c r="AQ1245" s="219" t="s">
        <v>2329</v>
      </c>
      <c r="AT1245" s="188" t="s">
        <v>49</v>
      </c>
      <c r="AW1245" s="219" t="s">
        <v>2367</v>
      </c>
      <c r="AX1245" s="219" t="s">
        <v>2371</v>
      </c>
    </row>
    <row r="1246" spans="1:50">
      <c r="A1246" s="187" t="s">
        <v>2372</v>
      </c>
      <c r="B1246" s="218" t="s">
        <v>2171</v>
      </c>
      <c r="C1246" s="188" t="s">
        <v>4682</v>
      </c>
      <c r="F1246" s="218" t="s">
        <v>1923</v>
      </c>
      <c r="N1246" s="188" t="s">
        <v>60</v>
      </c>
      <c r="Z1246" s="219">
        <v>500</v>
      </c>
      <c r="AA1246" s="188" t="s">
        <v>158</v>
      </c>
      <c r="AB1246" s="188">
        <v>9</v>
      </c>
      <c r="AC1246" s="188" t="s">
        <v>2045</v>
      </c>
      <c r="AE1246" s="191">
        <v>3</v>
      </c>
      <c r="AG1246" s="188" t="s">
        <v>42</v>
      </c>
      <c r="AK1246" s="188" t="s">
        <v>42</v>
      </c>
      <c r="AN1246" s="188" t="s">
        <v>4391</v>
      </c>
      <c r="AO1246" s="188" t="s">
        <v>4673</v>
      </c>
      <c r="AQ1246" s="219" t="s">
        <v>2335</v>
      </c>
      <c r="AT1246" s="188" t="s">
        <v>49</v>
      </c>
      <c r="AW1246" s="219" t="s">
        <v>2336</v>
      </c>
      <c r="AX1246" s="219" t="s">
        <v>2363</v>
      </c>
    </row>
    <row r="1247" spans="1:50">
      <c r="A1247" s="187" t="s">
        <v>2372</v>
      </c>
      <c r="B1247" s="218" t="s">
        <v>2172</v>
      </c>
      <c r="C1247" s="188" t="s">
        <v>4682</v>
      </c>
      <c r="F1247" s="218" t="s">
        <v>1923</v>
      </c>
      <c r="N1247" s="188" t="s">
        <v>60</v>
      </c>
      <c r="Z1247" s="219">
        <v>500</v>
      </c>
      <c r="AA1247" s="188" t="s">
        <v>158</v>
      </c>
      <c r="AB1247" s="188">
        <v>9</v>
      </c>
      <c r="AC1247" s="188" t="s">
        <v>2045</v>
      </c>
      <c r="AE1247" s="191">
        <v>7</v>
      </c>
      <c r="AG1247" s="188" t="s">
        <v>42</v>
      </c>
      <c r="AK1247" s="188" t="s">
        <v>42</v>
      </c>
      <c r="AN1247" s="188" t="s">
        <v>4391</v>
      </c>
      <c r="AO1247" s="188" t="s">
        <v>4673</v>
      </c>
      <c r="AQ1247" s="219" t="s">
        <v>2335</v>
      </c>
      <c r="AT1247" s="188" t="s">
        <v>49</v>
      </c>
      <c r="AW1247" s="219" t="s">
        <v>2336</v>
      </c>
      <c r="AX1247" s="219" t="s">
        <v>2373</v>
      </c>
    </row>
    <row r="1248" spans="1:50">
      <c r="A1248" s="187" t="s">
        <v>2372</v>
      </c>
      <c r="B1248" s="218" t="s">
        <v>2173</v>
      </c>
      <c r="C1248" s="188" t="s">
        <v>4682</v>
      </c>
      <c r="F1248" s="218" t="s">
        <v>1923</v>
      </c>
      <c r="N1248" s="188" t="s">
        <v>60</v>
      </c>
      <c r="Z1248" s="219">
        <v>500</v>
      </c>
      <c r="AA1248" s="188" t="s">
        <v>158</v>
      </c>
      <c r="AB1248" s="188">
        <v>9</v>
      </c>
      <c r="AC1248" s="188" t="s">
        <v>2045</v>
      </c>
      <c r="AE1248" s="191">
        <v>1</v>
      </c>
      <c r="AG1248" s="188" t="s">
        <v>42</v>
      </c>
      <c r="AK1248" s="188" t="s">
        <v>42</v>
      </c>
      <c r="AN1248" s="188" t="s">
        <v>4391</v>
      </c>
      <c r="AO1248" s="188" t="s">
        <v>4673</v>
      </c>
      <c r="AQ1248" s="219" t="s">
        <v>2335</v>
      </c>
      <c r="AT1248" s="188" t="s">
        <v>49</v>
      </c>
      <c r="AW1248" s="219" t="s">
        <v>2336</v>
      </c>
      <c r="AX1248" s="219" t="s">
        <v>2365</v>
      </c>
    </row>
    <row r="1249" spans="1:50">
      <c r="A1249" s="187" t="s">
        <v>2374</v>
      </c>
      <c r="B1249" s="218" t="s">
        <v>2174</v>
      </c>
      <c r="C1249" s="188" t="s">
        <v>4683</v>
      </c>
      <c r="F1249" s="218" t="s">
        <v>1923</v>
      </c>
      <c r="N1249" s="188" t="s">
        <v>60</v>
      </c>
      <c r="Z1249" s="219">
        <v>500</v>
      </c>
      <c r="AA1249" s="188" t="s">
        <v>158</v>
      </c>
      <c r="AB1249" s="188">
        <v>9</v>
      </c>
      <c r="AC1249" s="188" t="s">
        <v>2045</v>
      </c>
      <c r="AE1249" s="191">
        <v>3</v>
      </c>
      <c r="AG1249" s="188" t="s">
        <v>42</v>
      </c>
      <c r="AK1249" s="188" t="s">
        <v>42</v>
      </c>
      <c r="AN1249" s="188" t="s">
        <v>4391</v>
      </c>
      <c r="AO1249" s="188" t="s">
        <v>4673</v>
      </c>
      <c r="AQ1249" s="219" t="s">
        <v>2335</v>
      </c>
      <c r="AT1249" s="188" t="s">
        <v>49</v>
      </c>
      <c r="AW1249" s="219" t="s">
        <v>487</v>
      </c>
      <c r="AX1249" s="219" t="s">
        <v>2363</v>
      </c>
    </row>
    <row r="1250" spans="1:50">
      <c r="A1250" s="187" t="s">
        <v>2374</v>
      </c>
      <c r="B1250" s="218" t="s">
        <v>2175</v>
      </c>
      <c r="C1250" s="188" t="s">
        <v>4683</v>
      </c>
      <c r="F1250" s="218" t="s">
        <v>1923</v>
      </c>
      <c r="N1250" s="188" t="s">
        <v>60</v>
      </c>
      <c r="Z1250" s="219">
        <v>500</v>
      </c>
      <c r="AA1250" s="188" t="s">
        <v>158</v>
      </c>
      <c r="AB1250" s="188">
        <v>9</v>
      </c>
      <c r="AC1250" s="188" t="s">
        <v>2045</v>
      </c>
      <c r="AE1250" s="191">
        <v>7</v>
      </c>
      <c r="AG1250" s="188" t="s">
        <v>42</v>
      </c>
      <c r="AK1250" s="188" t="s">
        <v>42</v>
      </c>
      <c r="AN1250" s="188" t="s">
        <v>4391</v>
      </c>
      <c r="AO1250" s="188" t="s">
        <v>4673</v>
      </c>
      <c r="AQ1250" s="219" t="s">
        <v>2335</v>
      </c>
      <c r="AT1250" s="188" t="s">
        <v>49</v>
      </c>
      <c r="AW1250" s="219" t="s">
        <v>487</v>
      </c>
      <c r="AX1250" s="219" t="s">
        <v>2364</v>
      </c>
    </row>
    <row r="1251" spans="1:50">
      <c r="A1251" s="187" t="s">
        <v>2374</v>
      </c>
      <c r="B1251" s="218" t="s">
        <v>2176</v>
      </c>
      <c r="C1251" s="188" t="s">
        <v>4683</v>
      </c>
      <c r="F1251" s="218" t="s">
        <v>1923</v>
      </c>
      <c r="N1251" s="188" t="s">
        <v>60</v>
      </c>
      <c r="Z1251" s="219">
        <v>500</v>
      </c>
      <c r="AA1251" s="188" t="s">
        <v>158</v>
      </c>
      <c r="AB1251" s="188">
        <v>9</v>
      </c>
      <c r="AC1251" s="188" t="s">
        <v>2045</v>
      </c>
      <c r="AE1251" s="191">
        <v>1</v>
      </c>
      <c r="AG1251" s="188" t="s">
        <v>42</v>
      </c>
      <c r="AK1251" s="188" t="s">
        <v>42</v>
      </c>
      <c r="AN1251" s="188" t="s">
        <v>4391</v>
      </c>
      <c r="AO1251" s="188" t="s">
        <v>4673</v>
      </c>
      <c r="AQ1251" s="219" t="s">
        <v>2335</v>
      </c>
      <c r="AT1251" s="188" t="s">
        <v>49</v>
      </c>
      <c r="AW1251" s="219" t="s">
        <v>487</v>
      </c>
      <c r="AX1251" s="219" t="s">
        <v>2365</v>
      </c>
    </row>
    <row r="1252" spans="1:50">
      <c r="A1252" s="187" t="s">
        <v>2375</v>
      </c>
      <c r="B1252" s="218" t="s">
        <v>2177</v>
      </c>
      <c r="C1252" s="188" t="s">
        <v>4684</v>
      </c>
      <c r="F1252" s="218" t="s">
        <v>1923</v>
      </c>
      <c r="N1252" s="188" t="s">
        <v>60</v>
      </c>
      <c r="Z1252" s="219">
        <v>250</v>
      </c>
      <c r="AA1252" s="188" t="s">
        <v>158</v>
      </c>
      <c r="AB1252" s="188">
        <v>9</v>
      </c>
      <c r="AC1252" s="188" t="s">
        <v>2045</v>
      </c>
      <c r="AE1252" s="191">
        <v>5</v>
      </c>
      <c r="AG1252" s="188" t="s">
        <v>42</v>
      </c>
      <c r="AK1252" s="188" t="s">
        <v>42</v>
      </c>
      <c r="AN1252" s="188" t="s">
        <v>4391</v>
      </c>
      <c r="AO1252" s="188" t="s">
        <v>4673</v>
      </c>
      <c r="AQ1252" s="219" t="s">
        <v>2341</v>
      </c>
      <c r="AT1252" s="188" t="s">
        <v>49</v>
      </c>
      <c r="AW1252" s="219" t="s">
        <v>1290</v>
      </c>
      <c r="AX1252" s="219" t="s">
        <v>2376</v>
      </c>
    </row>
    <row r="1253" spans="1:50">
      <c r="A1253" s="187" t="s">
        <v>2375</v>
      </c>
      <c r="B1253" s="218" t="s">
        <v>2178</v>
      </c>
      <c r="C1253" s="188" t="s">
        <v>4684</v>
      </c>
      <c r="F1253" s="218" t="s">
        <v>1923</v>
      </c>
      <c r="N1253" s="188" t="s">
        <v>60</v>
      </c>
      <c r="Z1253" s="219">
        <v>250</v>
      </c>
      <c r="AA1253" s="188" t="s">
        <v>158</v>
      </c>
      <c r="AB1253" s="188">
        <v>9</v>
      </c>
      <c r="AC1253" s="188" t="s">
        <v>2045</v>
      </c>
      <c r="AE1253" s="191">
        <v>5</v>
      </c>
      <c r="AG1253" s="188" t="s">
        <v>42</v>
      </c>
      <c r="AK1253" s="188" t="s">
        <v>42</v>
      </c>
      <c r="AN1253" s="188" t="s">
        <v>4391</v>
      </c>
      <c r="AO1253" s="188" t="s">
        <v>4673</v>
      </c>
      <c r="AQ1253" s="219" t="s">
        <v>2341</v>
      </c>
      <c r="AT1253" s="188" t="s">
        <v>49</v>
      </c>
      <c r="AW1253" s="219" t="s">
        <v>1010</v>
      </c>
      <c r="AX1253" s="219" t="s">
        <v>2376</v>
      </c>
    </row>
    <row r="1254" spans="1:50">
      <c r="A1254" s="187" t="s">
        <v>2377</v>
      </c>
      <c r="B1254" s="218" t="s">
        <v>2179</v>
      </c>
      <c r="C1254" s="188" t="s">
        <v>4685</v>
      </c>
      <c r="F1254" s="218" t="s">
        <v>1923</v>
      </c>
      <c r="N1254" s="188" t="s">
        <v>60</v>
      </c>
      <c r="Z1254" s="219">
        <v>248</v>
      </c>
      <c r="AA1254" s="188" t="s">
        <v>158</v>
      </c>
      <c r="AB1254" s="188">
        <v>9</v>
      </c>
      <c r="AC1254" s="188" t="s">
        <v>2045</v>
      </c>
      <c r="AE1254" s="191">
        <v>5</v>
      </c>
      <c r="AG1254" s="188" t="s">
        <v>42</v>
      </c>
      <c r="AK1254" s="188" t="s">
        <v>42</v>
      </c>
      <c r="AN1254" s="188" t="s">
        <v>4391</v>
      </c>
      <c r="AO1254" s="188" t="s">
        <v>4673</v>
      </c>
      <c r="AQ1254" s="219" t="s">
        <v>2335</v>
      </c>
      <c r="AT1254" s="188" t="s">
        <v>49</v>
      </c>
      <c r="AW1254" s="219" t="s">
        <v>2378</v>
      </c>
      <c r="AX1254" s="219" t="s">
        <v>2349</v>
      </c>
    </row>
    <row r="1255" spans="1:50">
      <c r="A1255" s="187" t="s">
        <v>2377</v>
      </c>
      <c r="B1255" s="218" t="s">
        <v>2180</v>
      </c>
      <c r="C1255" s="188" t="s">
        <v>4685</v>
      </c>
      <c r="F1255" s="218" t="s">
        <v>1923</v>
      </c>
      <c r="N1255" s="188" t="s">
        <v>60</v>
      </c>
      <c r="Z1255" s="219">
        <v>248</v>
      </c>
      <c r="AA1255" s="188" t="s">
        <v>158</v>
      </c>
      <c r="AB1255" s="188">
        <v>9</v>
      </c>
      <c r="AC1255" s="188" t="s">
        <v>2045</v>
      </c>
      <c r="AE1255" s="191">
        <v>5</v>
      </c>
      <c r="AG1255" s="188" t="s">
        <v>42</v>
      </c>
      <c r="AK1255" s="188" t="s">
        <v>42</v>
      </c>
      <c r="AN1255" s="188" t="s">
        <v>4391</v>
      </c>
      <c r="AO1255" s="188" t="s">
        <v>4673</v>
      </c>
      <c r="AQ1255" s="219" t="s">
        <v>2335</v>
      </c>
      <c r="AT1255" s="188" t="s">
        <v>49</v>
      </c>
      <c r="AW1255" s="219" t="s">
        <v>2338</v>
      </c>
      <c r="AX1255" s="219" t="s">
        <v>2349</v>
      </c>
    </row>
    <row r="1256" spans="1:50">
      <c r="A1256" s="187" t="s">
        <v>2379</v>
      </c>
      <c r="B1256" s="218" t="s">
        <v>2181</v>
      </c>
      <c r="C1256" s="188" t="s">
        <v>4686</v>
      </c>
      <c r="F1256" s="218" t="s">
        <v>1923</v>
      </c>
      <c r="N1256" s="188" t="s">
        <v>60</v>
      </c>
      <c r="Z1256" s="219">
        <v>496</v>
      </c>
      <c r="AA1256" s="188" t="s">
        <v>158</v>
      </c>
      <c r="AB1256" s="188">
        <v>9</v>
      </c>
      <c r="AC1256" s="188" t="s">
        <v>2045</v>
      </c>
      <c r="AE1256" s="191">
        <v>4</v>
      </c>
      <c r="AG1256" s="188" t="s">
        <v>42</v>
      </c>
      <c r="AK1256" s="188" t="s">
        <v>42</v>
      </c>
      <c r="AN1256" s="188" t="s">
        <v>4391</v>
      </c>
      <c r="AO1256" s="188" t="s">
        <v>4673</v>
      </c>
      <c r="AQ1256" s="219" t="s">
        <v>2341</v>
      </c>
      <c r="AT1256" s="188" t="s">
        <v>49</v>
      </c>
      <c r="AW1256" s="219" t="s">
        <v>2380</v>
      </c>
      <c r="AX1256" s="219" t="s">
        <v>2349</v>
      </c>
    </row>
    <row r="1257" spans="1:50">
      <c r="A1257" s="187" t="s">
        <v>2379</v>
      </c>
      <c r="B1257" s="218" t="s">
        <v>2182</v>
      </c>
      <c r="C1257" s="188" t="s">
        <v>4686</v>
      </c>
      <c r="F1257" s="218" t="s">
        <v>1923</v>
      </c>
      <c r="N1257" s="188" t="s">
        <v>60</v>
      </c>
      <c r="Z1257" s="219">
        <v>496</v>
      </c>
      <c r="AA1257" s="188" t="s">
        <v>158</v>
      </c>
      <c r="AB1257" s="188">
        <v>9</v>
      </c>
      <c r="AC1257" s="188" t="s">
        <v>2045</v>
      </c>
      <c r="AE1257" s="191">
        <v>6</v>
      </c>
      <c r="AG1257" s="188" t="s">
        <v>42</v>
      </c>
      <c r="AK1257" s="188" t="s">
        <v>42</v>
      </c>
      <c r="AN1257" s="188" t="s">
        <v>4391</v>
      </c>
      <c r="AO1257" s="188" t="s">
        <v>4673</v>
      </c>
      <c r="AQ1257" s="219" t="s">
        <v>2341</v>
      </c>
      <c r="AT1257" s="188" t="s">
        <v>49</v>
      </c>
      <c r="AW1257" s="219" t="s">
        <v>2381</v>
      </c>
      <c r="AX1257" s="219" t="s">
        <v>2349</v>
      </c>
    </row>
    <row r="1258" spans="1:50">
      <c r="A1258" s="187" t="s">
        <v>2382</v>
      </c>
      <c r="B1258" s="218" t="s">
        <v>2183</v>
      </c>
      <c r="C1258" s="188" t="s">
        <v>4687</v>
      </c>
      <c r="F1258" s="218" t="s">
        <v>1923</v>
      </c>
      <c r="N1258" s="188" t="s">
        <v>60</v>
      </c>
      <c r="Z1258" s="219">
        <v>250</v>
      </c>
      <c r="AA1258" s="188" t="s">
        <v>158</v>
      </c>
      <c r="AB1258" s="188">
        <v>9</v>
      </c>
      <c r="AC1258" s="188" t="s">
        <v>2045</v>
      </c>
      <c r="AE1258" s="191">
        <v>5</v>
      </c>
      <c r="AG1258" s="188" t="s">
        <v>42</v>
      </c>
      <c r="AK1258" s="188" t="s">
        <v>42</v>
      </c>
      <c r="AN1258" s="188" t="s">
        <v>4391</v>
      </c>
      <c r="AO1258" s="188" t="s">
        <v>4673</v>
      </c>
      <c r="AQ1258" s="219" t="s">
        <v>2341</v>
      </c>
      <c r="AT1258" s="188" t="s">
        <v>49</v>
      </c>
      <c r="AW1258" s="219" t="s">
        <v>155</v>
      </c>
      <c r="AX1258" s="219" t="s">
        <v>2347</v>
      </c>
    </row>
    <row r="1259" spans="1:50">
      <c r="A1259" s="187" t="s">
        <v>2383</v>
      </c>
      <c r="B1259" s="218" t="s">
        <v>2184</v>
      </c>
      <c r="C1259" s="188" t="s">
        <v>4688</v>
      </c>
      <c r="F1259" s="218" t="s">
        <v>1923</v>
      </c>
      <c r="N1259" s="188" t="s">
        <v>60</v>
      </c>
      <c r="Z1259" s="219">
        <v>500</v>
      </c>
      <c r="AA1259" s="188" t="s">
        <v>158</v>
      </c>
      <c r="AB1259" s="188">
        <v>9</v>
      </c>
      <c r="AC1259" s="188" t="s">
        <v>2045</v>
      </c>
      <c r="AE1259" s="191">
        <v>3</v>
      </c>
      <c r="AG1259" s="188" t="s">
        <v>42</v>
      </c>
      <c r="AK1259" s="188" t="s">
        <v>42</v>
      </c>
      <c r="AN1259" s="188" t="s">
        <v>4391</v>
      </c>
      <c r="AO1259" s="188" t="s">
        <v>4673</v>
      </c>
      <c r="AQ1259" s="219" t="s">
        <v>2335</v>
      </c>
      <c r="AT1259" s="188" t="s">
        <v>49</v>
      </c>
      <c r="AW1259" s="219" t="s">
        <v>203</v>
      </c>
      <c r="AX1259" s="219" t="s">
        <v>2363</v>
      </c>
    </row>
    <row r="1260" spans="1:50">
      <c r="A1260" s="187" t="s">
        <v>2383</v>
      </c>
      <c r="B1260" s="218" t="s">
        <v>2185</v>
      </c>
      <c r="C1260" s="188" t="s">
        <v>4688</v>
      </c>
      <c r="F1260" s="218" t="s">
        <v>1923</v>
      </c>
      <c r="N1260" s="188" t="s">
        <v>60</v>
      </c>
      <c r="Z1260" s="219">
        <v>500</v>
      </c>
      <c r="AA1260" s="188" t="s">
        <v>158</v>
      </c>
      <c r="AB1260" s="188">
        <v>9</v>
      </c>
      <c r="AC1260" s="188" t="s">
        <v>2045</v>
      </c>
      <c r="AE1260" s="191">
        <v>7</v>
      </c>
      <c r="AG1260" s="188" t="s">
        <v>42</v>
      </c>
      <c r="AK1260" s="188" t="s">
        <v>42</v>
      </c>
      <c r="AN1260" s="188" t="s">
        <v>4391</v>
      </c>
      <c r="AO1260" s="188" t="s">
        <v>4673</v>
      </c>
      <c r="AQ1260" s="219" t="s">
        <v>2335</v>
      </c>
      <c r="AT1260" s="188" t="s">
        <v>49</v>
      </c>
      <c r="AW1260" s="219" t="s">
        <v>203</v>
      </c>
      <c r="AX1260" s="219" t="s">
        <v>2364</v>
      </c>
    </row>
    <row r="1261" spans="1:50">
      <c r="A1261" s="187" t="s">
        <v>2383</v>
      </c>
      <c r="B1261" s="218" t="s">
        <v>2186</v>
      </c>
      <c r="C1261" s="188" t="s">
        <v>4688</v>
      </c>
      <c r="F1261" s="218" t="s">
        <v>1923</v>
      </c>
      <c r="N1261" s="188" t="s">
        <v>60</v>
      </c>
      <c r="Z1261" s="219">
        <v>500</v>
      </c>
      <c r="AA1261" s="188" t="s">
        <v>158</v>
      </c>
      <c r="AB1261" s="188">
        <v>9</v>
      </c>
      <c r="AC1261" s="188" t="s">
        <v>2045</v>
      </c>
      <c r="AE1261" s="191">
        <v>1</v>
      </c>
      <c r="AG1261" s="188" t="s">
        <v>42</v>
      </c>
      <c r="AK1261" s="188" t="s">
        <v>42</v>
      </c>
      <c r="AN1261" s="188" t="s">
        <v>4391</v>
      </c>
      <c r="AO1261" s="188" t="s">
        <v>4673</v>
      </c>
      <c r="AQ1261" s="219" t="s">
        <v>2335</v>
      </c>
      <c r="AT1261" s="188" t="s">
        <v>49</v>
      </c>
      <c r="AW1261" s="219" t="s">
        <v>203</v>
      </c>
      <c r="AX1261" s="219" t="s">
        <v>2384</v>
      </c>
    </row>
    <row r="1262" spans="1:50">
      <c r="A1262" s="187" t="s">
        <v>2385</v>
      </c>
      <c r="B1262" s="218" t="s">
        <v>2187</v>
      </c>
      <c r="C1262" s="188" t="s">
        <v>2481</v>
      </c>
      <c r="F1262" s="218" t="s">
        <v>1923</v>
      </c>
      <c r="N1262" s="188" t="s">
        <v>60</v>
      </c>
      <c r="Z1262" s="219">
        <v>300</v>
      </c>
      <c r="AA1262" s="188" t="s">
        <v>158</v>
      </c>
      <c r="AB1262" s="188">
        <v>9</v>
      </c>
      <c r="AC1262" s="188" t="s">
        <v>2045</v>
      </c>
      <c r="AE1262" s="191">
        <v>2</v>
      </c>
      <c r="AG1262" s="188" t="s">
        <v>42</v>
      </c>
      <c r="AK1262" s="188" t="s">
        <v>42</v>
      </c>
      <c r="AN1262" s="188" t="s">
        <v>4391</v>
      </c>
      <c r="AO1262" s="188" t="s">
        <v>4673</v>
      </c>
      <c r="AQ1262" s="219" t="s">
        <v>2335</v>
      </c>
      <c r="AT1262" s="188" t="s">
        <v>49</v>
      </c>
      <c r="AW1262" s="219" t="s">
        <v>2378</v>
      </c>
      <c r="AX1262" s="219" t="s">
        <v>2386</v>
      </c>
    </row>
    <row r="1263" spans="1:50">
      <c r="A1263" s="187" t="s">
        <v>2385</v>
      </c>
      <c r="B1263" s="218" t="s">
        <v>2188</v>
      </c>
      <c r="C1263" s="188" t="s">
        <v>2482</v>
      </c>
      <c r="F1263" s="218" t="s">
        <v>1923</v>
      </c>
      <c r="N1263" s="188" t="s">
        <v>60</v>
      </c>
      <c r="Z1263" s="219">
        <v>300</v>
      </c>
      <c r="AA1263" s="188" t="s">
        <v>158</v>
      </c>
      <c r="AB1263" s="188">
        <v>9</v>
      </c>
      <c r="AC1263" s="188" t="s">
        <v>2045</v>
      </c>
      <c r="AE1263" s="191">
        <v>4</v>
      </c>
      <c r="AG1263" s="188" t="s">
        <v>42</v>
      </c>
      <c r="AK1263" s="188" t="s">
        <v>42</v>
      </c>
      <c r="AN1263" s="188" t="s">
        <v>4391</v>
      </c>
      <c r="AO1263" s="188" t="s">
        <v>4673</v>
      </c>
      <c r="AQ1263" s="219" t="s">
        <v>2335</v>
      </c>
      <c r="AT1263" s="188" t="s">
        <v>49</v>
      </c>
      <c r="AW1263" s="219" t="s">
        <v>2378</v>
      </c>
      <c r="AX1263" s="219" t="s">
        <v>2387</v>
      </c>
    </row>
    <row r="1264" spans="1:50">
      <c r="A1264" s="187" t="s">
        <v>2385</v>
      </c>
      <c r="B1264" s="218" t="s">
        <v>2189</v>
      </c>
      <c r="C1264" s="188" t="s">
        <v>2483</v>
      </c>
      <c r="F1264" s="218" t="s">
        <v>1923</v>
      </c>
      <c r="N1264" s="188" t="s">
        <v>60</v>
      </c>
      <c r="Z1264" s="219">
        <v>300</v>
      </c>
      <c r="AA1264" s="188" t="s">
        <v>158</v>
      </c>
      <c r="AB1264" s="188">
        <v>9</v>
      </c>
      <c r="AC1264" s="188" t="s">
        <v>2045</v>
      </c>
      <c r="AE1264" s="191">
        <v>2</v>
      </c>
      <c r="AG1264" s="188" t="s">
        <v>42</v>
      </c>
      <c r="AK1264" s="188" t="s">
        <v>42</v>
      </c>
      <c r="AN1264" s="188" t="s">
        <v>4391</v>
      </c>
      <c r="AO1264" s="188" t="s">
        <v>4673</v>
      </c>
      <c r="AQ1264" s="219" t="s">
        <v>2335</v>
      </c>
      <c r="AT1264" s="188" t="s">
        <v>49</v>
      </c>
      <c r="AW1264" s="219" t="s">
        <v>1290</v>
      </c>
      <c r="AX1264" s="219" t="s">
        <v>2386</v>
      </c>
    </row>
    <row r="1265" spans="1:50">
      <c r="A1265" s="187" t="s">
        <v>2385</v>
      </c>
      <c r="B1265" s="218" t="s">
        <v>2190</v>
      </c>
      <c r="C1265" s="188" t="s">
        <v>2483</v>
      </c>
      <c r="F1265" s="218" t="s">
        <v>1923</v>
      </c>
      <c r="N1265" s="188" t="s">
        <v>60</v>
      </c>
      <c r="Z1265" s="219">
        <v>300</v>
      </c>
      <c r="AA1265" s="188" t="s">
        <v>158</v>
      </c>
      <c r="AB1265" s="188">
        <v>9</v>
      </c>
      <c r="AC1265" s="188" t="s">
        <v>2045</v>
      </c>
      <c r="AE1265" s="191">
        <v>3</v>
      </c>
      <c r="AG1265" s="188" t="s">
        <v>42</v>
      </c>
      <c r="AK1265" s="188" t="s">
        <v>42</v>
      </c>
      <c r="AN1265" s="188" t="s">
        <v>4391</v>
      </c>
      <c r="AO1265" s="188" t="s">
        <v>4673</v>
      </c>
      <c r="AQ1265" s="219" t="s">
        <v>2335</v>
      </c>
      <c r="AT1265" s="188" t="s">
        <v>49</v>
      </c>
      <c r="AW1265" s="219" t="s">
        <v>1290</v>
      </c>
      <c r="AX1265" s="219" t="s">
        <v>2387</v>
      </c>
    </row>
    <row r="1266" spans="1:50">
      <c r="A1266" s="187" t="s">
        <v>2388</v>
      </c>
      <c r="B1266" s="218" t="s">
        <v>2191</v>
      </c>
      <c r="C1266" s="188" t="s">
        <v>2484</v>
      </c>
      <c r="F1266" s="218" t="s">
        <v>1923</v>
      </c>
      <c r="N1266" s="188" t="s">
        <v>60</v>
      </c>
      <c r="Z1266" s="219">
        <v>300</v>
      </c>
      <c r="AA1266" s="188" t="s">
        <v>158</v>
      </c>
      <c r="AB1266" s="188">
        <v>9</v>
      </c>
      <c r="AC1266" s="188" t="s">
        <v>2045</v>
      </c>
      <c r="AE1266" s="191">
        <v>3</v>
      </c>
      <c r="AG1266" s="188" t="s">
        <v>42</v>
      </c>
      <c r="AK1266" s="188" t="s">
        <v>42</v>
      </c>
      <c r="AN1266" s="188" t="s">
        <v>4391</v>
      </c>
      <c r="AO1266" s="188" t="s">
        <v>4673</v>
      </c>
      <c r="AQ1266" s="219" t="s">
        <v>2341</v>
      </c>
      <c r="AT1266" s="188" t="s">
        <v>49</v>
      </c>
      <c r="AW1266" s="219" t="s">
        <v>2389</v>
      </c>
      <c r="AX1266" s="219" t="s">
        <v>2352</v>
      </c>
    </row>
    <row r="1267" spans="1:50">
      <c r="A1267" s="187" t="s">
        <v>2388</v>
      </c>
      <c r="B1267" s="218" t="s">
        <v>2192</v>
      </c>
      <c r="C1267" s="188" t="s">
        <v>2485</v>
      </c>
      <c r="F1267" s="218" t="s">
        <v>1923</v>
      </c>
      <c r="N1267" s="188" t="s">
        <v>60</v>
      </c>
      <c r="Z1267" s="219">
        <v>300</v>
      </c>
      <c r="AA1267" s="188" t="s">
        <v>158</v>
      </c>
      <c r="AB1267" s="188">
        <v>9</v>
      </c>
      <c r="AC1267" s="188" t="s">
        <v>2045</v>
      </c>
      <c r="AE1267" s="191">
        <v>4</v>
      </c>
      <c r="AG1267" s="188" t="s">
        <v>42</v>
      </c>
      <c r="AK1267" s="188" t="s">
        <v>42</v>
      </c>
      <c r="AN1267" s="188" t="s">
        <v>4391</v>
      </c>
      <c r="AO1267" s="188" t="s">
        <v>4673</v>
      </c>
      <c r="AQ1267" s="219" t="s">
        <v>2341</v>
      </c>
      <c r="AT1267" s="188" t="s">
        <v>49</v>
      </c>
      <c r="AW1267" s="219" t="s">
        <v>2389</v>
      </c>
      <c r="AX1267" s="219" t="s">
        <v>2353</v>
      </c>
    </row>
    <row r="1268" spans="1:50">
      <c r="A1268" s="187" t="s">
        <v>2388</v>
      </c>
      <c r="B1268" s="218" t="s">
        <v>2193</v>
      </c>
      <c r="C1268" s="188" t="s">
        <v>2486</v>
      </c>
      <c r="F1268" s="218" t="s">
        <v>1923</v>
      </c>
      <c r="N1268" s="188" t="s">
        <v>60</v>
      </c>
      <c r="Z1268" s="219">
        <v>300</v>
      </c>
      <c r="AA1268" s="188" t="s">
        <v>158</v>
      </c>
      <c r="AB1268" s="188">
        <v>9</v>
      </c>
      <c r="AC1268" s="188" t="s">
        <v>2045</v>
      </c>
      <c r="AE1268" s="191">
        <v>2</v>
      </c>
      <c r="AG1268" s="188" t="s">
        <v>42</v>
      </c>
      <c r="AK1268" s="188" t="s">
        <v>42</v>
      </c>
      <c r="AN1268" s="188" t="s">
        <v>4391</v>
      </c>
      <c r="AO1268" s="188" t="s">
        <v>4673</v>
      </c>
      <c r="AQ1268" s="219" t="s">
        <v>2341</v>
      </c>
      <c r="AT1268" s="188" t="s">
        <v>49</v>
      </c>
      <c r="AW1268" s="219" t="s">
        <v>1010</v>
      </c>
      <c r="AX1268" s="219" t="s">
        <v>2352</v>
      </c>
    </row>
    <row r="1269" spans="1:50">
      <c r="A1269" s="187" t="s">
        <v>2388</v>
      </c>
      <c r="B1269" s="218" t="s">
        <v>2194</v>
      </c>
      <c r="C1269" s="188" t="s">
        <v>2487</v>
      </c>
      <c r="F1269" s="218" t="s">
        <v>1923</v>
      </c>
      <c r="N1269" s="188" t="s">
        <v>60</v>
      </c>
      <c r="Z1269" s="219">
        <v>300</v>
      </c>
      <c r="AA1269" s="188" t="s">
        <v>158</v>
      </c>
      <c r="AB1269" s="188">
        <v>9</v>
      </c>
      <c r="AC1269" s="188" t="s">
        <v>2045</v>
      </c>
      <c r="AE1269" s="191">
        <v>3</v>
      </c>
      <c r="AG1269" s="188" t="s">
        <v>42</v>
      </c>
      <c r="AK1269" s="188" t="s">
        <v>42</v>
      </c>
      <c r="AN1269" s="188" t="s">
        <v>4391</v>
      </c>
      <c r="AO1269" s="188" t="s">
        <v>4673</v>
      </c>
      <c r="AQ1269" s="219" t="s">
        <v>2341</v>
      </c>
      <c r="AT1269" s="188" t="s">
        <v>49</v>
      </c>
      <c r="AW1269" s="219" t="s">
        <v>1010</v>
      </c>
      <c r="AX1269" s="219" t="s">
        <v>2353</v>
      </c>
    </row>
    <row r="1270" spans="1:50">
      <c r="A1270" s="187" t="s">
        <v>2390</v>
      </c>
      <c r="B1270" s="218" t="s">
        <v>2195</v>
      </c>
      <c r="C1270" s="188" t="s">
        <v>2488</v>
      </c>
      <c r="F1270" s="218" t="s">
        <v>1923</v>
      </c>
      <c r="N1270" s="188" t="s">
        <v>60</v>
      </c>
      <c r="Z1270" s="219">
        <v>250</v>
      </c>
      <c r="AA1270" s="188" t="s">
        <v>158</v>
      </c>
      <c r="AB1270" s="188">
        <v>9</v>
      </c>
      <c r="AC1270" s="188" t="s">
        <v>2045</v>
      </c>
      <c r="AE1270" s="191">
        <v>5</v>
      </c>
      <c r="AG1270" s="188" t="s">
        <v>42</v>
      </c>
      <c r="AK1270" s="188" t="s">
        <v>42</v>
      </c>
      <c r="AN1270" s="188" t="s">
        <v>4391</v>
      </c>
      <c r="AO1270" s="188" t="s">
        <v>4673</v>
      </c>
      <c r="AQ1270" s="219" t="s">
        <v>2335</v>
      </c>
      <c r="AT1270" s="188" t="s">
        <v>49</v>
      </c>
      <c r="AW1270" s="219" t="s">
        <v>2001</v>
      </c>
      <c r="AX1270" s="219" t="s">
        <v>2376</v>
      </c>
    </row>
    <row r="1271" spans="1:50">
      <c r="A1271" s="187" t="s">
        <v>2390</v>
      </c>
      <c r="B1271" s="218" t="s">
        <v>2196</v>
      </c>
      <c r="C1271" s="188" t="s">
        <v>2489</v>
      </c>
      <c r="F1271" s="218" t="s">
        <v>1923</v>
      </c>
      <c r="N1271" s="188" t="s">
        <v>60</v>
      </c>
      <c r="Z1271" s="219">
        <v>160</v>
      </c>
      <c r="AA1271" s="188" t="s">
        <v>158</v>
      </c>
      <c r="AB1271" s="188">
        <v>9</v>
      </c>
      <c r="AC1271" s="188" t="s">
        <v>2045</v>
      </c>
      <c r="AE1271" s="191">
        <v>4</v>
      </c>
      <c r="AG1271" s="188" t="s">
        <v>42</v>
      </c>
      <c r="AK1271" s="188" t="s">
        <v>42</v>
      </c>
      <c r="AN1271" s="188" t="s">
        <v>4391</v>
      </c>
      <c r="AO1271" s="188" t="s">
        <v>4673</v>
      </c>
      <c r="AQ1271" s="219" t="s">
        <v>2335</v>
      </c>
      <c r="AT1271" s="188" t="s">
        <v>49</v>
      </c>
      <c r="AW1271" s="219" t="s">
        <v>2336</v>
      </c>
      <c r="AX1271" s="219" t="s">
        <v>2376</v>
      </c>
    </row>
    <row r="1272" spans="1:50">
      <c r="A1272" s="187" t="s">
        <v>2390</v>
      </c>
      <c r="B1272" s="218" t="s">
        <v>2197</v>
      </c>
      <c r="C1272" s="188" t="s">
        <v>2490</v>
      </c>
      <c r="F1272" s="218" t="s">
        <v>1923</v>
      </c>
      <c r="N1272" s="188" t="s">
        <v>60</v>
      </c>
      <c r="Z1272" s="219">
        <v>250</v>
      </c>
      <c r="AA1272" s="188" t="s">
        <v>158</v>
      </c>
      <c r="AB1272" s="188">
        <v>9</v>
      </c>
      <c r="AC1272" s="188" t="s">
        <v>2045</v>
      </c>
      <c r="AE1272" s="191">
        <v>5</v>
      </c>
      <c r="AG1272" s="188" t="s">
        <v>42</v>
      </c>
      <c r="AK1272" s="188" t="s">
        <v>42</v>
      </c>
      <c r="AN1272" s="188" t="s">
        <v>4391</v>
      </c>
      <c r="AO1272" s="188" t="s">
        <v>4673</v>
      </c>
      <c r="AQ1272" s="219" t="s">
        <v>2335</v>
      </c>
      <c r="AT1272" s="188" t="s">
        <v>49</v>
      </c>
      <c r="AW1272" s="219" t="s">
        <v>2337</v>
      </c>
      <c r="AX1272" s="219" t="s">
        <v>2376</v>
      </c>
    </row>
    <row r="1273" spans="1:50">
      <c r="A1273" s="187" t="s">
        <v>2390</v>
      </c>
      <c r="B1273" s="218" t="s">
        <v>2198</v>
      </c>
      <c r="C1273" s="188" t="s">
        <v>2491</v>
      </c>
      <c r="F1273" s="218" t="s">
        <v>1923</v>
      </c>
      <c r="N1273" s="188" t="s">
        <v>60</v>
      </c>
      <c r="Z1273" s="219">
        <v>136</v>
      </c>
      <c r="AA1273" s="188" t="s">
        <v>158</v>
      </c>
      <c r="AB1273" s="188">
        <v>9</v>
      </c>
      <c r="AC1273" s="188" t="s">
        <v>2045</v>
      </c>
      <c r="AE1273" s="191">
        <v>3</v>
      </c>
      <c r="AG1273" s="188" t="s">
        <v>42</v>
      </c>
      <c r="AK1273" s="188" t="s">
        <v>42</v>
      </c>
      <c r="AN1273" s="188" t="s">
        <v>4391</v>
      </c>
      <c r="AO1273" s="188" t="s">
        <v>4673</v>
      </c>
      <c r="AQ1273" s="219" t="s">
        <v>2335</v>
      </c>
      <c r="AT1273" s="188" t="s">
        <v>49</v>
      </c>
      <c r="AW1273" s="219" t="s">
        <v>203</v>
      </c>
      <c r="AX1273" s="219" t="s">
        <v>2376</v>
      </c>
    </row>
    <row r="1274" spans="1:50">
      <c r="A1274" s="187" t="s">
        <v>2390</v>
      </c>
      <c r="B1274" s="218" t="s">
        <v>2199</v>
      </c>
      <c r="C1274" s="188" t="s">
        <v>2492</v>
      </c>
      <c r="F1274" s="218" t="s">
        <v>1923</v>
      </c>
      <c r="N1274" s="188" t="s">
        <v>60</v>
      </c>
      <c r="Z1274" s="219">
        <v>250</v>
      </c>
      <c r="AA1274" s="188" t="s">
        <v>158</v>
      </c>
      <c r="AB1274" s="188">
        <v>9</v>
      </c>
      <c r="AC1274" s="188" t="s">
        <v>2045</v>
      </c>
      <c r="AE1274" s="191">
        <v>5</v>
      </c>
      <c r="AG1274" s="188" t="s">
        <v>42</v>
      </c>
      <c r="AK1274" s="188" t="s">
        <v>42</v>
      </c>
      <c r="AN1274" s="188" t="s">
        <v>4391</v>
      </c>
      <c r="AO1274" s="188" t="s">
        <v>4673</v>
      </c>
      <c r="AQ1274" s="219" t="s">
        <v>2335</v>
      </c>
      <c r="AT1274" s="188" t="s">
        <v>49</v>
      </c>
      <c r="AW1274" s="219" t="s">
        <v>2338</v>
      </c>
      <c r="AX1274" s="219" t="s">
        <v>2376</v>
      </c>
    </row>
    <row r="1275" spans="1:50">
      <c r="A1275" s="187" t="s">
        <v>2391</v>
      </c>
      <c r="B1275" s="218" t="s">
        <v>2200</v>
      </c>
      <c r="C1275" s="188" t="s">
        <v>2493</v>
      </c>
      <c r="F1275" s="218" t="s">
        <v>2304</v>
      </c>
      <c r="N1275" s="188" t="s">
        <v>60</v>
      </c>
      <c r="Z1275" s="219">
        <v>600</v>
      </c>
      <c r="AA1275" s="188" t="s">
        <v>158</v>
      </c>
      <c r="AB1275" s="188">
        <v>9</v>
      </c>
      <c r="AC1275" s="188" t="s">
        <v>2045</v>
      </c>
      <c r="AE1275" s="191">
        <v>7</v>
      </c>
      <c r="AG1275" s="188" t="s">
        <v>42</v>
      </c>
      <c r="AK1275" s="188" t="s">
        <v>42</v>
      </c>
      <c r="AN1275" s="188" t="s">
        <v>4391</v>
      </c>
      <c r="AO1275" s="188" t="s">
        <v>4673</v>
      </c>
      <c r="AQ1275" s="219" t="s">
        <v>2393</v>
      </c>
      <c r="AT1275" s="188" t="s">
        <v>49</v>
      </c>
      <c r="AW1275" s="219" t="s">
        <v>155</v>
      </c>
      <c r="AX1275" s="219" t="s">
        <v>2392</v>
      </c>
    </row>
    <row r="1276" spans="1:50">
      <c r="A1276" s="187" t="s">
        <v>2391</v>
      </c>
      <c r="B1276" s="218" t="s">
        <v>2201</v>
      </c>
      <c r="C1276" s="188" t="s">
        <v>2493</v>
      </c>
      <c r="F1276" s="218" t="s">
        <v>2304</v>
      </c>
      <c r="N1276" s="188" t="s">
        <v>60</v>
      </c>
      <c r="Z1276" s="219">
        <v>600</v>
      </c>
      <c r="AA1276" s="188" t="s">
        <v>158</v>
      </c>
      <c r="AB1276" s="188">
        <v>9</v>
      </c>
      <c r="AC1276" s="188" t="s">
        <v>2045</v>
      </c>
      <c r="AE1276" s="191">
        <v>5</v>
      </c>
      <c r="AG1276" s="188" t="s">
        <v>42</v>
      </c>
      <c r="AK1276" s="188" t="s">
        <v>42</v>
      </c>
      <c r="AN1276" s="188" t="s">
        <v>4391</v>
      </c>
      <c r="AO1276" s="188" t="s">
        <v>4673</v>
      </c>
      <c r="AQ1276" s="219" t="s">
        <v>2393</v>
      </c>
      <c r="AT1276" s="188" t="s">
        <v>49</v>
      </c>
      <c r="AW1276" s="219" t="s">
        <v>155</v>
      </c>
      <c r="AX1276" s="219" t="s">
        <v>2394</v>
      </c>
    </row>
    <row r="1277" spans="1:50">
      <c r="A1277" s="187" t="s">
        <v>2391</v>
      </c>
      <c r="B1277" s="218" t="s">
        <v>2202</v>
      </c>
      <c r="C1277" s="188" t="s">
        <v>2494</v>
      </c>
      <c r="F1277" s="218" t="s">
        <v>2304</v>
      </c>
      <c r="N1277" s="188" t="s">
        <v>60</v>
      </c>
      <c r="Z1277" s="219">
        <v>500</v>
      </c>
      <c r="AA1277" s="188" t="s">
        <v>158</v>
      </c>
      <c r="AB1277" s="188">
        <v>9</v>
      </c>
      <c r="AC1277" s="188" t="s">
        <v>2045</v>
      </c>
      <c r="AE1277" s="191">
        <v>6</v>
      </c>
      <c r="AG1277" s="188" t="s">
        <v>42</v>
      </c>
      <c r="AK1277" s="188" t="s">
        <v>42</v>
      </c>
      <c r="AN1277" s="188" t="s">
        <v>4391</v>
      </c>
      <c r="AO1277" s="188" t="s">
        <v>4673</v>
      </c>
      <c r="AQ1277" s="219" t="s">
        <v>2393</v>
      </c>
      <c r="AT1277" s="188" t="s">
        <v>49</v>
      </c>
      <c r="AW1277" s="219" t="s">
        <v>155</v>
      </c>
      <c r="AX1277" s="219" t="s">
        <v>2395</v>
      </c>
    </row>
    <row r="1278" spans="1:50">
      <c r="A1278" s="187" t="s">
        <v>2391</v>
      </c>
      <c r="B1278" s="218" t="s">
        <v>2203</v>
      </c>
      <c r="C1278" s="188" t="s">
        <v>2495</v>
      </c>
      <c r="F1278" s="218" t="s">
        <v>2304</v>
      </c>
      <c r="N1278" s="188" t="s">
        <v>60</v>
      </c>
      <c r="Z1278" s="219">
        <v>500</v>
      </c>
      <c r="AA1278" s="188" t="s">
        <v>158</v>
      </c>
      <c r="AB1278" s="188">
        <v>9</v>
      </c>
      <c r="AC1278" s="188" t="s">
        <v>2045</v>
      </c>
      <c r="AE1278" s="191">
        <v>4</v>
      </c>
      <c r="AG1278" s="188" t="s">
        <v>42</v>
      </c>
      <c r="AK1278" s="188" t="s">
        <v>42</v>
      </c>
      <c r="AN1278" s="188" t="s">
        <v>4391</v>
      </c>
      <c r="AO1278" s="188" t="s">
        <v>4673</v>
      </c>
      <c r="AQ1278" s="219" t="s">
        <v>2393</v>
      </c>
      <c r="AT1278" s="188" t="s">
        <v>49</v>
      </c>
      <c r="AW1278" s="219" t="s">
        <v>155</v>
      </c>
      <c r="AX1278" s="219" t="s">
        <v>2396</v>
      </c>
    </row>
    <row r="1279" spans="1:50">
      <c r="A1279" s="187" t="s">
        <v>2391</v>
      </c>
      <c r="B1279" s="218" t="s">
        <v>2204</v>
      </c>
      <c r="C1279" s="188" t="s">
        <v>2495</v>
      </c>
      <c r="F1279" s="218" t="s">
        <v>2304</v>
      </c>
      <c r="N1279" s="188" t="s">
        <v>60</v>
      </c>
      <c r="Z1279" s="219">
        <v>500</v>
      </c>
      <c r="AA1279" s="188" t="s">
        <v>158</v>
      </c>
      <c r="AB1279" s="188">
        <v>9</v>
      </c>
      <c r="AC1279" s="188" t="s">
        <v>2045</v>
      </c>
      <c r="AE1279" s="191">
        <v>1</v>
      </c>
      <c r="AG1279" s="188" t="s">
        <v>42</v>
      </c>
      <c r="AK1279" s="188" t="s">
        <v>42</v>
      </c>
      <c r="AN1279" s="188" t="s">
        <v>4391</v>
      </c>
      <c r="AO1279" s="188" t="s">
        <v>4673</v>
      </c>
      <c r="AQ1279" s="219" t="s">
        <v>2393</v>
      </c>
      <c r="AT1279" s="188" t="s">
        <v>49</v>
      </c>
      <c r="AW1279" s="219" t="s">
        <v>155</v>
      </c>
      <c r="AX1279" s="219" t="s">
        <v>2397</v>
      </c>
    </row>
    <row r="1280" spans="1:50">
      <c r="A1280" s="187" t="s">
        <v>2398</v>
      </c>
      <c r="B1280" s="218" t="s">
        <v>2205</v>
      </c>
      <c r="C1280" s="188" t="s">
        <v>2496</v>
      </c>
      <c r="F1280" s="218" t="s">
        <v>2305</v>
      </c>
      <c r="N1280" s="188" t="s">
        <v>60</v>
      </c>
      <c r="Z1280" s="219">
        <v>1200</v>
      </c>
      <c r="AA1280" s="188" t="s">
        <v>2310</v>
      </c>
      <c r="AB1280" s="188">
        <v>9</v>
      </c>
      <c r="AC1280" s="188" t="s">
        <v>2045</v>
      </c>
      <c r="AE1280" s="191">
        <v>15</v>
      </c>
      <c r="AG1280" s="188" t="s">
        <v>42</v>
      </c>
      <c r="AK1280" s="188" t="s">
        <v>42</v>
      </c>
      <c r="AN1280" s="188" t="s">
        <v>4391</v>
      </c>
      <c r="AO1280" s="188" t="s">
        <v>4673</v>
      </c>
      <c r="AQ1280" s="219" t="s">
        <v>2400</v>
      </c>
      <c r="AT1280" s="188" t="s">
        <v>49</v>
      </c>
      <c r="AW1280" s="219" t="s">
        <v>175</v>
      </c>
      <c r="AX1280" s="219" t="s">
        <v>2399</v>
      </c>
    </row>
    <row r="1281" spans="1:50">
      <c r="A1281" s="187" t="s">
        <v>2398</v>
      </c>
      <c r="B1281" s="218" t="s">
        <v>2206</v>
      </c>
      <c r="C1281" s="188" t="s">
        <v>2496</v>
      </c>
      <c r="F1281" s="218" t="s">
        <v>2305</v>
      </c>
      <c r="N1281" s="188" t="s">
        <v>60</v>
      </c>
      <c r="Z1281" s="219">
        <v>1200</v>
      </c>
      <c r="AA1281" s="188" t="s">
        <v>2310</v>
      </c>
      <c r="AB1281" s="188">
        <v>9</v>
      </c>
      <c r="AC1281" s="188" t="s">
        <v>2045</v>
      </c>
      <c r="AE1281" s="191">
        <v>8</v>
      </c>
      <c r="AG1281" s="188" t="s">
        <v>42</v>
      </c>
      <c r="AK1281" s="188" t="s">
        <v>42</v>
      </c>
      <c r="AN1281" s="188" t="s">
        <v>4391</v>
      </c>
      <c r="AO1281" s="188" t="s">
        <v>4673</v>
      </c>
      <c r="AQ1281" s="219" t="s">
        <v>2400</v>
      </c>
      <c r="AT1281" s="188" t="s">
        <v>49</v>
      </c>
      <c r="AW1281" s="219" t="s">
        <v>175</v>
      </c>
      <c r="AX1281" s="219" t="s">
        <v>2401</v>
      </c>
    </row>
    <row r="1282" spans="1:50">
      <c r="A1282" s="187" t="s">
        <v>2398</v>
      </c>
      <c r="B1282" s="218" t="s">
        <v>2207</v>
      </c>
      <c r="C1282" s="188" t="s">
        <v>2496</v>
      </c>
      <c r="F1282" s="218" t="s">
        <v>2305</v>
      </c>
      <c r="N1282" s="188" t="s">
        <v>60</v>
      </c>
      <c r="Z1282" s="219">
        <v>1200</v>
      </c>
      <c r="AA1282" s="188" t="s">
        <v>2310</v>
      </c>
      <c r="AB1282" s="188">
        <v>9</v>
      </c>
      <c r="AC1282" s="188" t="s">
        <v>2045</v>
      </c>
      <c r="AE1282" s="191">
        <v>8</v>
      </c>
      <c r="AG1282" s="188" t="s">
        <v>42</v>
      </c>
      <c r="AK1282" s="188" t="s">
        <v>42</v>
      </c>
      <c r="AN1282" s="188" t="s">
        <v>4391</v>
      </c>
      <c r="AO1282" s="188" t="s">
        <v>4673</v>
      </c>
      <c r="AQ1282" s="219" t="s">
        <v>2400</v>
      </c>
      <c r="AT1282" s="188" t="s">
        <v>49</v>
      </c>
      <c r="AW1282" s="219" t="s">
        <v>175</v>
      </c>
      <c r="AX1282" s="219" t="s">
        <v>2402</v>
      </c>
    </row>
    <row r="1283" spans="1:50">
      <c r="A1283" s="187" t="s">
        <v>2398</v>
      </c>
      <c r="B1283" s="218" t="s">
        <v>2208</v>
      </c>
      <c r="C1283" s="188" t="s">
        <v>2497</v>
      </c>
      <c r="F1283" s="218" t="s">
        <v>2305</v>
      </c>
      <c r="N1283" s="188" t="s">
        <v>60</v>
      </c>
      <c r="Z1283" s="219">
        <v>1200</v>
      </c>
      <c r="AA1283" s="188" t="s">
        <v>1652</v>
      </c>
      <c r="AB1283" s="188">
        <v>9</v>
      </c>
      <c r="AC1283" s="188" t="s">
        <v>2045</v>
      </c>
      <c r="AE1283" s="191">
        <v>1</v>
      </c>
      <c r="AG1283" s="188" t="s">
        <v>42</v>
      </c>
      <c r="AK1283" s="188" t="s">
        <v>42</v>
      </c>
      <c r="AN1283" s="188" t="s">
        <v>4391</v>
      </c>
      <c r="AO1283" s="188" t="s">
        <v>4673</v>
      </c>
      <c r="AQ1283" s="219" t="s">
        <v>2404</v>
      </c>
      <c r="AT1283" s="188" t="s">
        <v>49</v>
      </c>
      <c r="AW1283" s="219" t="s">
        <v>143</v>
      </c>
      <c r="AX1283" s="219" t="s">
        <v>2403</v>
      </c>
    </row>
    <row r="1284" spans="1:50">
      <c r="A1284" s="187" t="s">
        <v>2398</v>
      </c>
      <c r="B1284" s="218" t="s">
        <v>2209</v>
      </c>
      <c r="C1284" s="188" t="s">
        <v>2497</v>
      </c>
      <c r="F1284" s="218" t="s">
        <v>2305</v>
      </c>
      <c r="N1284" s="188" t="s">
        <v>60</v>
      </c>
      <c r="Z1284" s="219">
        <v>1200</v>
      </c>
      <c r="AA1284" s="188" t="s">
        <v>1652</v>
      </c>
      <c r="AB1284" s="188">
        <v>9</v>
      </c>
      <c r="AC1284" s="188" t="s">
        <v>2045</v>
      </c>
      <c r="AE1284" s="191">
        <v>1</v>
      </c>
      <c r="AG1284" s="188" t="s">
        <v>42</v>
      </c>
      <c r="AK1284" s="188" t="s">
        <v>42</v>
      </c>
      <c r="AN1284" s="188" t="s">
        <v>4391</v>
      </c>
      <c r="AO1284" s="188" t="s">
        <v>4673</v>
      </c>
      <c r="AQ1284" s="219" t="s">
        <v>2404</v>
      </c>
      <c r="AT1284" s="188" t="s">
        <v>49</v>
      </c>
      <c r="AW1284" s="219" t="s">
        <v>143</v>
      </c>
      <c r="AX1284" s="219" t="s">
        <v>2405</v>
      </c>
    </row>
    <row r="1285" spans="1:50">
      <c r="A1285" s="187" t="s">
        <v>2398</v>
      </c>
      <c r="B1285" s="218" t="s">
        <v>2210</v>
      </c>
      <c r="C1285" s="188" t="s">
        <v>2497</v>
      </c>
      <c r="F1285" s="218" t="s">
        <v>2305</v>
      </c>
      <c r="N1285" s="188" t="s">
        <v>60</v>
      </c>
      <c r="Z1285" s="219">
        <v>1200</v>
      </c>
      <c r="AA1285" s="188" t="s">
        <v>1652</v>
      </c>
      <c r="AB1285" s="188">
        <v>9</v>
      </c>
      <c r="AC1285" s="188" t="s">
        <v>2045</v>
      </c>
      <c r="AE1285" s="191">
        <v>1</v>
      </c>
      <c r="AG1285" s="188" t="s">
        <v>42</v>
      </c>
      <c r="AK1285" s="188" t="s">
        <v>42</v>
      </c>
      <c r="AN1285" s="188" t="s">
        <v>4391</v>
      </c>
      <c r="AO1285" s="188" t="s">
        <v>4673</v>
      </c>
      <c r="AQ1285" s="219" t="s">
        <v>2404</v>
      </c>
      <c r="AT1285" s="188" t="s">
        <v>49</v>
      </c>
      <c r="AW1285" s="219" t="s">
        <v>143</v>
      </c>
      <c r="AX1285" s="219" t="s">
        <v>2406</v>
      </c>
    </row>
    <row r="1286" spans="1:50">
      <c r="A1286" s="187" t="s">
        <v>2398</v>
      </c>
      <c r="B1286" s="218" t="s">
        <v>2211</v>
      </c>
      <c r="C1286" s="188" t="s">
        <v>2498</v>
      </c>
      <c r="F1286" s="218" t="s">
        <v>2305</v>
      </c>
      <c r="N1286" s="188" t="s">
        <v>60</v>
      </c>
      <c r="Z1286" s="219">
        <v>1200</v>
      </c>
      <c r="AA1286" s="188" t="s">
        <v>2310</v>
      </c>
      <c r="AB1286" s="188">
        <v>9</v>
      </c>
      <c r="AC1286" s="188" t="s">
        <v>2045</v>
      </c>
      <c r="AE1286" s="191">
        <v>19</v>
      </c>
      <c r="AG1286" s="188" t="s">
        <v>42</v>
      </c>
      <c r="AK1286" s="188" t="s">
        <v>42</v>
      </c>
      <c r="AN1286" s="188" t="s">
        <v>4391</v>
      </c>
      <c r="AO1286" s="188" t="s">
        <v>4673</v>
      </c>
      <c r="AQ1286" s="219" t="s">
        <v>2400</v>
      </c>
      <c r="AT1286" s="188" t="s">
        <v>49</v>
      </c>
      <c r="AW1286" s="219" t="s">
        <v>143</v>
      </c>
      <c r="AX1286" s="219" t="s">
        <v>2399</v>
      </c>
    </row>
    <row r="1287" spans="1:50">
      <c r="A1287" s="187" t="s">
        <v>2398</v>
      </c>
      <c r="B1287" s="218" t="s">
        <v>2212</v>
      </c>
      <c r="C1287" s="188" t="s">
        <v>2498</v>
      </c>
      <c r="F1287" s="218" t="s">
        <v>2305</v>
      </c>
      <c r="N1287" s="188" t="s">
        <v>60</v>
      </c>
      <c r="Z1287" s="219">
        <v>1200</v>
      </c>
      <c r="AA1287" s="188" t="s">
        <v>2310</v>
      </c>
      <c r="AB1287" s="188">
        <v>9</v>
      </c>
      <c r="AC1287" s="188" t="s">
        <v>2045</v>
      </c>
      <c r="AE1287" s="191">
        <v>8</v>
      </c>
      <c r="AG1287" s="188" t="s">
        <v>42</v>
      </c>
      <c r="AK1287" s="188" t="s">
        <v>42</v>
      </c>
      <c r="AN1287" s="188" t="s">
        <v>4391</v>
      </c>
      <c r="AO1287" s="188" t="s">
        <v>4673</v>
      </c>
      <c r="AQ1287" s="219" t="s">
        <v>2400</v>
      </c>
      <c r="AT1287" s="188" t="s">
        <v>49</v>
      </c>
      <c r="AW1287" s="219" t="s">
        <v>143</v>
      </c>
      <c r="AX1287" s="219" t="s">
        <v>2401</v>
      </c>
    </row>
    <row r="1288" spans="1:50">
      <c r="A1288" s="187" t="s">
        <v>2398</v>
      </c>
      <c r="B1288" s="218" t="s">
        <v>2213</v>
      </c>
      <c r="C1288" s="188" t="s">
        <v>2498</v>
      </c>
      <c r="F1288" s="218" t="s">
        <v>2305</v>
      </c>
      <c r="N1288" s="188" t="s">
        <v>60</v>
      </c>
      <c r="Z1288" s="219">
        <v>1200</v>
      </c>
      <c r="AA1288" s="188" t="s">
        <v>2310</v>
      </c>
      <c r="AB1288" s="188">
        <v>9</v>
      </c>
      <c r="AC1288" s="188" t="s">
        <v>2045</v>
      </c>
      <c r="AE1288" s="191">
        <v>10</v>
      </c>
      <c r="AG1288" s="188" t="s">
        <v>42</v>
      </c>
      <c r="AK1288" s="188" t="s">
        <v>42</v>
      </c>
      <c r="AN1288" s="188" t="s">
        <v>4391</v>
      </c>
      <c r="AO1288" s="188" t="s">
        <v>4673</v>
      </c>
      <c r="AQ1288" s="219" t="s">
        <v>2400</v>
      </c>
      <c r="AT1288" s="188" t="s">
        <v>49</v>
      </c>
      <c r="AW1288" s="219" t="s">
        <v>143</v>
      </c>
      <c r="AX1288" s="219" t="s">
        <v>2402</v>
      </c>
    </row>
    <row r="1289" spans="1:50">
      <c r="A1289" s="187" t="s">
        <v>2398</v>
      </c>
      <c r="B1289" s="218" t="s">
        <v>2214</v>
      </c>
      <c r="C1289" s="188" t="s">
        <v>2499</v>
      </c>
      <c r="F1289" s="218" t="s">
        <v>2305</v>
      </c>
      <c r="N1289" s="188" t="s">
        <v>60</v>
      </c>
      <c r="Z1289" s="219">
        <v>1200</v>
      </c>
      <c r="AA1289" s="188" t="s">
        <v>1652</v>
      </c>
      <c r="AB1289" s="188">
        <v>9</v>
      </c>
      <c r="AC1289" s="188" t="s">
        <v>2045</v>
      </c>
      <c r="AE1289" s="191">
        <v>1</v>
      </c>
      <c r="AG1289" s="188" t="s">
        <v>42</v>
      </c>
      <c r="AK1289" s="188" t="s">
        <v>42</v>
      </c>
      <c r="AN1289" s="188" t="s">
        <v>4391</v>
      </c>
      <c r="AO1289" s="188" t="s">
        <v>4673</v>
      </c>
      <c r="AQ1289" s="219" t="s">
        <v>2404</v>
      </c>
      <c r="AT1289" s="188" t="s">
        <v>49</v>
      </c>
      <c r="AW1289" s="219" t="s">
        <v>2407</v>
      </c>
      <c r="AX1289" s="219" t="s">
        <v>2403</v>
      </c>
    </row>
    <row r="1290" spans="1:50">
      <c r="A1290" s="187" t="s">
        <v>2398</v>
      </c>
      <c r="B1290" s="218" t="s">
        <v>2215</v>
      </c>
      <c r="C1290" s="188" t="s">
        <v>2499</v>
      </c>
      <c r="F1290" s="218" t="s">
        <v>2305</v>
      </c>
      <c r="N1290" s="188" t="s">
        <v>60</v>
      </c>
      <c r="Z1290" s="219">
        <v>1200</v>
      </c>
      <c r="AA1290" s="188" t="s">
        <v>1652</v>
      </c>
      <c r="AB1290" s="188">
        <v>9</v>
      </c>
      <c r="AC1290" s="188" t="s">
        <v>2045</v>
      </c>
      <c r="AE1290" s="191">
        <v>1</v>
      </c>
      <c r="AG1290" s="188" t="s">
        <v>42</v>
      </c>
      <c r="AK1290" s="188" t="s">
        <v>42</v>
      </c>
      <c r="AN1290" s="188" t="s">
        <v>4391</v>
      </c>
      <c r="AO1290" s="188" t="s">
        <v>4673</v>
      </c>
      <c r="AQ1290" s="219" t="s">
        <v>2404</v>
      </c>
      <c r="AT1290" s="188" t="s">
        <v>49</v>
      </c>
      <c r="AW1290" s="219" t="s">
        <v>2407</v>
      </c>
      <c r="AX1290" s="219" t="s">
        <v>2405</v>
      </c>
    </row>
    <row r="1291" spans="1:50">
      <c r="A1291" s="187" t="s">
        <v>2398</v>
      </c>
      <c r="B1291" s="218" t="s">
        <v>2216</v>
      </c>
      <c r="C1291" s="188" t="s">
        <v>2499</v>
      </c>
      <c r="F1291" s="218" t="s">
        <v>2305</v>
      </c>
      <c r="N1291" s="188" t="s">
        <v>60</v>
      </c>
      <c r="Z1291" s="219">
        <v>1200</v>
      </c>
      <c r="AA1291" s="188" t="s">
        <v>1652</v>
      </c>
      <c r="AB1291" s="188">
        <v>9</v>
      </c>
      <c r="AC1291" s="188" t="s">
        <v>2045</v>
      </c>
      <c r="AE1291" s="191">
        <v>1</v>
      </c>
      <c r="AG1291" s="188" t="s">
        <v>42</v>
      </c>
      <c r="AK1291" s="188" t="s">
        <v>42</v>
      </c>
      <c r="AN1291" s="188" t="s">
        <v>4391</v>
      </c>
      <c r="AO1291" s="188" t="s">
        <v>4673</v>
      </c>
      <c r="AQ1291" s="219" t="s">
        <v>2404</v>
      </c>
      <c r="AT1291" s="188" t="s">
        <v>49</v>
      </c>
      <c r="AW1291" s="219" t="s">
        <v>2407</v>
      </c>
      <c r="AX1291" s="219" t="s">
        <v>2406</v>
      </c>
    </row>
    <row r="1292" spans="1:50">
      <c r="A1292" s="187" t="s">
        <v>2398</v>
      </c>
      <c r="B1292" s="218" t="s">
        <v>2217</v>
      </c>
      <c r="C1292" s="188" t="s">
        <v>2500</v>
      </c>
      <c r="F1292" s="218" t="s">
        <v>2305</v>
      </c>
      <c r="N1292" s="188" t="s">
        <v>60</v>
      </c>
      <c r="Z1292" s="219">
        <v>1200</v>
      </c>
      <c r="AA1292" s="188" t="s">
        <v>2310</v>
      </c>
      <c r="AB1292" s="188">
        <v>9</v>
      </c>
      <c r="AC1292" s="188" t="s">
        <v>2045</v>
      </c>
      <c r="AE1292" s="191">
        <v>19</v>
      </c>
      <c r="AG1292" s="188" t="s">
        <v>42</v>
      </c>
      <c r="AK1292" s="188" t="s">
        <v>42</v>
      </c>
      <c r="AN1292" s="188" t="s">
        <v>4391</v>
      </c>
      <c r="AO1292" s="188" t="s">
        <v>4673</v>
      </c>
      <c r="AQ1292" s="219" t="s">
        <v>2400</v>
      </c>
      <c r="AT1292" s="188" t="s">
        <v>49</v>
      </c>
      <c r="AW1292" s="219" t="s">
        <v>2408</v>
      </c>
      <c r="AX1292" s="219" t="s">
        <v>2399</v>
      </c>
    </row>
    <row r="1293" spans="1:50">
      <c r="A1293" s="187" t="s">
        <v>2398</v>
      </c>
      <c r="B1293" s="218" t="s">
        <v>2218</v>
      </c>
      <c r="C1293" s="188" t="s">
        <v>2500</v>
      </c>
      <c r="F1293" s="218" t="s">
        <v>2305</v>
      </c>
      <c r="N1293" s="188" t="s">
        <v>60</v>
      </c>
      <c r="Z1293" s="219">
        <v>1200</v>
      </c>
      <c r="AA1293" s="188" t="s">
        <v>2310</v>
      </c>
      <c r="AB1293" s="188">
        <v>9</v>
      </c>
      <c r="AC1293" s="188" t="s">
        <v>2045</v>
      </c>
      <c r="AE1293" s="191">
        <v>10</v>
      </c>
      <c r="AG1293" s="188" t="s">
        <v>42</v>
      </c>
      <c r="AK1293" s="188" t="s">
        <v>42</v>
      </c>
      <c r="AN1293" s="188" t="s">
        <v>4391</v>
      </c>
      <c r="AO1293" s="188" t="s">
        <v>4673</v>
      </c>
      <c r="AQ1293" s="219" t="s">
        <v>2400</v>
      </c>
      <c r="AT1293" s="188" t="s">
        <v>49</v>
      </c>
      <c r="AW1293" s="219" t="s">
        <v>2408</v>
      </c>
      <c r="AX1293" s="219" t="s">
        <v>2401</v>
      </c>
    </row>
    <row r="1294" spans="1:50">
      <c r="A1294" s="187" t="s">
        <v>2398</v>
      </c>
      <c r="B1294" s="218" t="s">
        <v>2219</v>
      </c>
      <c r="C1294" s="188" t="s">
        <v>2500</v>
      </c>
      <c r="F1294" s="218" t="s">
        <v>2305</v>
      </c>
      <c r="N1294" s="188" t="s">
        <v>60</v>
      </c>
      <c r="Z1294" s="219">
        <v>1200</v>
      </c>
      <c r="AA1294" s="188" t="s">
        <v>2310</v>
      </c>
      <c r="AB1294" s="188">
        <v>9</v>
      </c>
      <c r="AC1294" s="188" t="s">
        <v>2045</v>
      </c>
      <c r="AE1294" s="191">
        <v>10</v>
      </c>
      <c r="AG1294" s="188" t="s">
        <v>42</v>
      </c>
      <c r="AK1294" s="188" t="s">
        <v>42</v>
      </c>
      <c r="AN1294" s="188" t="s">
        <v>4391</v>
      </c>
      <c r="AO1294" s="188" t="s">
        <v>4673</v>
      </c>
      <c r="AQ1294" s="219" t="s">
        <v>2400</v>
      </c>
      <c r="AT1294" s="188" t="s">
        <v>49</v>
      </c>
      <c r="AW1294" s="219" t="s">
        <v>2408</v>
      </c>
      <c r="AX1294" s="219" t="s">
        <v>2402</v>
      </c>
    </row>
    <row r="1295" spans="1:50">
      <c r="A1295" s="187" t="s">
        <v>2398</v>
      </c>
      <c r="B1295" s="218" t="s">
        <v>2220</v>
      </c>
      <c r="C1295" s="188" t="s">
        <v>2501</v>
      </c>
      <c r="F1295" s="218" t="s">
        <v>2305</v>
      </c>
      <c r="N1295" s="188" t="s">
        <v>60</v>
      </c>
      <c r="Z1295" s="219">
        <v>1200</v>
      </c>
      <c r="AA1295" s="188" t="s">
        <v>1652</v>
      </c>
      <c r="AB1295" s="188">
        <v>9</v>
      </c>
      <c r="AC1295" s="188" t="s">
        <v>2045</v>
      </c>
      <c r="AE1295" s="191">
        <v>1</v>
      </c>
      <c r="AG1295" s="188" t="s">
        <v>42</v>
      </c>
      <c r="AK1295" s="188" t="s">
        <v>42</v>
      </c>
      <c r="AN1295" s="188" t="s">
        <v>4391</v>
      </c>
      <c r="AO1295" s="188" t="s">
        <v>4673</v>
      </c>
      <c r="AQ1295" s="219" t="s">
        <v>2404</v>
      </c>
      <c r="AT1295" s="188" t="s">
        <v>49</v>
      </c>
      <c r="AW1295" s="219" t="s">
        <v>155</v>
      </c>
      <c r="AX1295" s="219" t="s">
        <v>2403</v>
      </c>
    </row>
    <row r="1296" spans="1:50">
      <c r="A1296" s="187" t="s">
        <v>2398</v>
      </c>
      <c r="B1296" s="218" t="s">
        <v>2221</v>
      </c>
      <c r="C1296" s="188" t="s">
        <v>2501</v>
      </c>
      <c r="F1296" s="218" t="s">
        <v>2305</v>
      </c>
      <c r="N1296" s="188" t="s">
        <v>60</v>
      </c>
      <c r="Z1296" s="219">
        <v>1200</v>
      </c>
      <c r="AA1296" s="188" t="s">
        <v>1652</v>
      </c>
      <c r="AB1296" s="188">
        <v>9</v>
      </c>
      <c r="AC1296" s="188" t="s">
        <v>2045</v>
      </c>
      <c r="AE1296" s="191">
        <v>1</v>
      </c>
      <c r="AG1296" s="188" t="s">
        <v>42</v>
      </c>
      <c r="AK1296" s="188" t="s">
        <v>42</v>
      </c>
      <c r="AN1296" s="188" t="s">
        <v>4391</v>
      </c>
      <c r="AO1296" s="188" t="s">
        <v>4673</v>
      </c>
      <c r="AQ1296" s="219" t="s">
        <v>2404</v>
      </c>
      <c r="AT1296" s="188" t="s">
        <v>49</v>
      </c>
      <c r="AW1296" s="219" t="s">
        <v>155</v>
      </c>
      <c r="AX1296" s="219" t="s">
        <v>2405</v>
      </c>
    </row>
    <row r="1297" spans="1:50">
      <c r="A1297" s="187" t="s">
        <v>2398</v>
      </c>
      <c r="B1297" s="218" t="s">
        <v>2222</v>
      </c>
      <c r="C1297" s="188" t="s">
        <v>2501</v>
      </c>
      <c r="F1297" s="218" t="s">
        <v>2305</v>
      </c>
      <c r="N1297" s="188" t="s">
        <v>60</v>
      </c>
      <c r="Z1297" s="219">
        <v>1200</v>
      </c>
      <c r="AA1297" s="188" t="s">
        <v>1652</v>
      </c>
      <c r="AB1297" s="188">
        <v>9</v>
      </c>
      <c r="AC1297" s="188" t="s">
        <v>2045</v>
      </c>
      <c r="AE1297" s="191">
        <v>1</v>
      </c>
      <c r="AG1297" s="188" t="s">
        <v>42</v>
      </c>
      <c r="AK1297" s="188" t="s">
        <v>42</v>
      </c>
      <c r="AN1297" s="188" t="s">
        <v>4391</v>
      </c>
      <c r="AO1297" s="188" t="s">
        <v>4673</v>
      </c>
      <c r="AQ1297" s="219" t="s">
        <v>2404</v>
      </c>
      <c r="AT1297" s="188" t="s">
        <v>49</v>
      </c>
      <c r="AW1297" s="219" t="s">
        <v>155</v>
      </c>
      <c r="AX1297" s="219" t="s">
        <v>2406</v>
      </c>
    </row>
    <row r="1298" spans="1:50">
      <c r="A1298" s="187" t="s">
        <v>2398</v>
      </c>
      <c r="B1298" s="218" t="s">
        <v>2223</v>
      </c>
      <c r="C1298" s="188" t="s">
        <v>2502</v>
      </c>
      <c r="F1298" s="218" t="s">
        <v>2305</v>
      </c>
      <c r="N1298" s="188" t="s">
        <v>60</v>
      </c>
      <c r="Z1298" s="219">
        <v>1200</v>
      </c>
      <c r="AA1298" s="188" t="s">
        <v>2310</v>
      </c>
      <c r="AB1298" s="188">
        <v>9</v>
      </c>
      <c r="AC1298" s="188" t="s">
        <v>2045</v>
      </c>
      <c r="AE1298" s="191">
        <v>22</v>
      </c>
      <c r="AG1298" s="188" t="s">
        <v>42</v>
      </c>
      <c r="AK1298" s="188" t="s">
        <v>42</v>
      </c>
      <c r="AN1298" s="188" t="s">
        <v>4391</v>
      </c>
      <c r="AO1298" s="188" t="s">
        <v>4673</v>
      </c>
      <c r="AQ1298" s="219" t="s">
        <v>2400</v>
      </c>
      <c r="AT1298" s="188" t="s">
        <v>49</v>
      </c>
      <c r="AW1298" s="219" t="s">
        <v>155</v>
      </c>
      <c r="AX1298" s="219" t="s">
        <v>2399</v>
      </c>
    </row>
    <row r="1299" spans="1:50">
      <c r="A1299" s="187" t="s">
        <v>2398</v>
      </c>
      <c r="B1299" s="218" t="s">
        <v>2224</v>
      </c>
      <c r="C1299" s="188" t="s">
        <v>2502</v>
      </c>
      <c r="F1299" s="218" t="s">
        <v>2305</v>
      </c>
      <c r="N1299" s="188" t="s">
        <v>60</v>
      </c>
      <c r="Z1299" s="219">
        <v>1200</v>
      </c>
      <c r="AA1299" s="188" t="s">
        <v>2310</v>
      </c>
      <c r="AB1299" s="188">
        <v>9</v>
      </c>
      <c r="AC1299" s="188" t="s">
        <v>2045</v>
      </c>
      <c r="AE1299" s="191">
        <v>12</v>
      </c>
      <c r="AG1299" s="188" t="s">
        <v>42</v>
      </c>
      <c r="AK1299" s="188" t="s">
        <v>42</v>
      </c>
      <c r="AN1299" s="188" t="s">
        <v>4391</v>
      </c>
      <c r="AO1299" s="188" t="s">
        <v>4673</v>
      </c>
      <c r="AQ1299" s="219" t="s">
        <v>2400</v>
      </c>
      <c r="AT1299" s="188" t="s">
        <v>49</v>
      </c>
      <c r="AW1299" s="219" t="s">
        <v>155</v>
      </c>
      <c r="AX1299" s="219" t="s">
        <v>2401</v>
      </c>
    </row>
    <row r="1300" spans="1:50">
      <c r="A1300" s="187" t="s">
        <v>2398</v>
      </c>
      <c r="B1300" s="218" t="s">
        <v>2225</v>
      </c>
      <c r="C1300" s="188" t="s">
        <v>2502</v>
      </c>
      <c r="F1300" s="218" t="s">
        <v>2305</v>
      </c>
      <c r="N1300" s="188" t="s">
        <v>60</v>
      </c>
      <c r="Z1300" s="219">
        <v>1200</v>
      </c>
      <c r="AA1300" s="188" t="s">
        <v>2310</v>
      </c>
      <c r="AB1300" s="188">
        <v>9</v>
      </c>
      <c r="AC1300" s="188" t="s">
        <v>2045</v>
      </c>
      <c r="AE1300" s="191">
        <v>11</v>
      </c>
      <c r="AG1300" s="188" t="s">
        <v>42</v>
      </c>
      <c r="AK1300" s="188" t="s">
        <v>42</v>
      </c>
      <c r="AN1300" s="188" t="s">
        <v>4391</v>
      </c>
      <c r="AO1300" s="188" t="s">
        <v>4673</v>
      </c>
      <c r="AQ1300" s="219" t="s">
        <v>2400</v>
      </c>
      <c r="AT1300" s="188" t="s">
        <v>49</v>
      </c>
      <c r="AW1300" s="219" t="s">
        <v>155</v>
      </c>
      <c r="AX1300" s="219" t="s">
        <v>2402</v>
      </c>
    </row>
    <row r="1301" spans="1:50">
      <c r="A1301" s="187" t="s">
        <v>2409</v>
      </c>
      <c r="B1301" s="218" t="s">
        <v>2226</v>
      </c>
      <c r="C1301" s="188" t="s">
        <v>2503</v>
      </c>
      <c r="F1301" s="218" t="s">
        <v>2305</v>
      </c>
      <c r="N1301" s="188" t="s">
        <v>60</v>
      </c>
      <c r="Z1301" s="219">
        <v>504</v>
      </c>
      <c r="AA1301" s="188" t="s">
        <v>158</v>
      </c>
      <c r="AB1301" s="188">
        <v>9</v>
      </c>
      <c r="AC1301" s="188" t="s">
        <v>2045</v>
      </c>
      <c r="AE1301" s="191">
        <v>10</v>
      </c>
      <c r="AG1301" s="188" t="s">
        <v>42</v>
      </c>
      <c r="AK1301" s="188" t="s">
        <v>42</v>
      </c>
      <c r="AN1301" s="188" t="s">
        <v>4391</v>
      </c>
      <c r="AO1301" s="188" t="s">
        <v>4673</v>
      </c>
      <c r="AQ1301" s="219" t="s">
        <v>2411</v>
      </c>
      <c r="AT1301" s="188" t="s">
        <v>49</v>
      </c>
      <c r="AW1301" s="219" t="s">
        <v>1290</v>
      </c>
      <c r="AX1301" s="219" t="s">
        <v>2410</v>
      </c>
    </row>
    <row r="1302" spans="1:50">
      <c r="A1302" s="187" t="s">
        <v>2409</v>
      </c>
      <c r="B1302" s="218" t="s">
        <v>2227</v>
      </c>
      <c r="C1302" s="188" t="s">
        <v>2503</v>
      </c>
      <c r="F1302" s="218" t="s">
        <v>2305</v>
      </c>
      <c r="N1302" s="188" t="s">
        <v>60</v>
      </c>
      <c r="Z1302" s="219">
        <v>504</v>
      </c>
      <c r="AA1302" s="188" t="s">
        <v>158</v>
      </c>
      <c r="AB1302" s="188">
        <v>9</v>
      </c>
      <c r="AC1302" s="188" t="s">
        <v>2045</v>
      </c>
      <c r="AE1302" s="191">
        <v>10</v>
      </c>
      <c r="AG1302" s="188" t="s">
        <v>42</v>
      </c>
      <c r="AK1302" s="188" t="s">
        <v>42</v>
      </c>
      <c r="AN1302" s="188" t="s">
        <v>4391</v>
      </c>
      <c r="AO1302" s="188" t="s">
        <v>4673</v>
      </c>
      <c r="AQ1302" s="219" t="s">
        <v>2411</v>
      </c>
      <c r="AT1302" s="188" t="s">
        <v>49</v>
      </c>
      <c r="AW1302" s="219" t="s">
        <v>155</v>
      </c>
      <c r="AX1302" s="219" t="s">
        <v>2410</v>
      </c>
    </row>
    <row r="1303" spans="1:50">
      <c r="A1303" s="187" t="s">
        <v>2412</v>
      </c>
      <c r="B1303" s="218" t="s">
        <v>2228</v>
      </c>
      <c r="C1303" s="188" t="s">
        <v>2460</v>
      </c>
      <c r="F1303" s="218" t="s">
        <v>2305</v>
      </c>
      <c r="N1303" s="188" t="s">
        <v>60</v>
      </c>
      <c r="Z1303" s="219">
        <v>312</v>
      </c>
      <c r="AA1303" s="188" t="s">
        <v>158</v>
      </c>
      <c r="AB1303" s="188">
        <v>9</v>
      </c>
      <c r="AC1303" s="188" t="s">
        <v>2045</v>
      </c>
      <c r="AE1303" s="191">
        <v>6</v>
      </c>
      <c r="AG1303" s="188" t="s">
        <v>42</v>
      </c>
      <c r="AK1303" s="188" t="s">
        <v>42</v>
      </c>
      <c r="AN1303" s="188" t="s">
        <v>4391</v>
      </c>
      <c r="AO1303" s="188" t="s">
        <v>4673</v>
      </c>
      <c r="AQ1303" s="219" t="s">
        <v>2415</v>
      </c>
      <c r="AT1303" s="188" t="s">
        <v>49</v>
      </c>
      <c r="AW1303" s="219" t="s">
        <v>2413</v>
      </c>
      <c r="AX1303" s="219" t="s">
        <v>2414</v>
      </c>
    </row>
    <row r="1304" spans="1:50">
      <c r="A1304" s="187" t="s">
        <v>2412</v>
      </c>
      <c r="B1304" s="218" t="s">
        <v>2229</v>
      </c>
      <c r="C1304" s="188" t="s">
        <v>2460</v>
      </c>
      <c r="F1304" s="218" t="s">
        <v>2305</v>
      </c>
      <c r="N1304" s="188" t="s">
        <v>60</v>
      </c>
      <c r="Z1304" s="219">
        <v>312</v>
      </c>
      <c r="AA1304" s="188" t="s">
        <v>158</v>
      </c>
      <c r="AB1304" s="188">
        <v>9</v>
      </c>
      <c r="AC1304" s="188" t="s">
        <v>2045</v>
      </c>
      <c r="AE1304" s="191">
        <v>6</v>
      </c>
      <c r="AG1304" s="188" t="s">
        <v>42</v>
      </c>
      <c r="AK1304" s="188" t="s">
        <v>42</v>
      </c>
      <c r="AN1304" s="188" t="s">
        <v>4391</v>
      </c>
      <c r="AO1304" s="188" t="s">
        <v>4673</v>
      </c>
      <c r="AQ1304" s="219" t="s">
        <v>2415</v>
      </c>
      <c r="AT1304" s="188" t="s">
        <v>49</v>
      </c>
      <c r="AW1304" s="219" t="s">
        <v>2413</v>
      </c>
      <c r="AX1304" s="219" t="s">
        <v>2414</v>
      </c>
    </row>
    <row r="1305" spans="1:50">
      <c r="A1305" s="187" t="s">
        <v>2412</v>
      </c>
      <c r="B1305" s="218" t="s">
        <v>2230</v>
      </c>
      <c r="C1305" s="188" t="s">
        <v>2460</v>
      </c>
      <c r="F1305" s="218" t="s">
        <v>2305</v>
      </c>
      <c r="N1305" s="188" t="s">
        <v>60</v>
      </c>
      <c r="Z1305" s="219">
        <v>312</v>
      </c>
      <c r="AA1305" s="188" t="s">
        <v>158</v>
      </c>
      <c r="AB1305" s="188">
        <v>9</v>
      </c>
      <c r="AC1305" s="188" t="s">
        <v>2045</v>
      </c>
      <c r="AE1305" s="191">
        <v>6</v>
      </c>
      <c r="AG1305" s="188" t="s">
        <v>42</v>
      </c>
      <c r="AK1305" s="188" t="s">
        <v>42</v>
      </c>
      <c r="AN1305" s="188" t="s">
        <v>4391</v>
      </c>
      <c r="AO1305" s="188" t="s">
        <v>4673</v>
      </c>
      <c r="AQ1305" s="219" t="s">
        <v>2415</v>
      </c>
      <c r="AT1305" s="188" t="s">
        <v>49</v>
      </c>
      <c r="AW1305" s="219" t="s">
        <v>2413</v>
      </c>
      <c r="AX1305" s="219" t="s">
        <v>2416</v>
      </c>
    </row>
    <row r="1306" spans="1:50">
      <c r="A1306" s="187" t="s">
        <v>2412</v>
      </c>
      <c r="B1306" s="218" t="s">
        <v>2231</v>
      </c>
      <c r="C1306" s="188" t="s">
        <v>2460</v>
      </c>
      <c r="F1306" s="218" t="s">
        <v>2305</v>
      </c>
      <c r="N1306" s="188" t="s">
        <v>60</v>
      </c>
      <c r="Z1306" s="219">
        <v>312</v>
      </c>
      <c r="AA1306" s="188" t="s">
        <v>158</v>
      </c>
      <c r="AB1306" s="188">
        <v>9</v>
      </c>
      <c r="AC1306" s="188" t="s">
        <v>2045</v>
      </c>
      <c r="AE1306" s="191">
        <v>6</v>
      </c>
      <c r="AG1306" s="188" t="s">
        <v>42</v>
      </c>
      <c r="AK1306" s="188" t="s">
        <v>42</v>
      </c>
      <c r="AN1306" s="188" t="s">
        <v>4391</v>
      </c>
      <c r="AO1306" s="188" t="s">
        <v>4673</v>
      </c>
      <c r="AQ1306" s="219" t="s">
        <v>2415</v>
      </c>
      <c r="AT1306" s="188" t="s">
        <v>49</v>
      </c>
      <c r="AW1306" s="219" t="s">
        <v>2413</v>
      </c>
      <c r="AX1306" s="219" t="s">
        <v>2416</v>
      </c>
    </row>
    <row r="1307" spans="1:50">
      <c r="A1307" s="187" t="s">
        <v>2412</v>
      </c>
      <c r="B1307" s="218" t="s">
        <v>2232</v>
      </c>
      <c r="C1307" s="188" t="s">
        <v>2460</v>
      </c>
      <c r="F1307" s="218" t="s">
        <v>2305</v>
      </c>
      <c r="N1307" s="188" t="s">
        <v>60</v>
      </c>
      <c r="Z1307" s="219">
        <v>312</v>
      </c>
      <c r="AA1307" s="188" t="s">
        <v>158</v>
      </c>
      <c r="AB1307" s="188">
        <v>9</v>
      </c>
      <c r="AC1307" s="188" t="s">
        <v>2045</v>
      </c>
      <c r="AE1307" s="191">
        <v>6</v>
      </c>
      <c r="AG1307" s="188" t="s">
        <v>42</v>
      </c>
      <c r="AK1307" s="188" t="s">
        <v>42</v>
      </c>
      <c r="AN1307" s="188" t="s">
        <v>4391</v>
      </c>
      <c r="AO1307" s="188" t="s">
        <v>4673</v>
      </c>
      <c r="AQ1307" s="219" t="s">
        <v>2415</v>
      </c>
      <c r="AT1307" s="188" t="s">
        <v>49</v>
      </c>
      <c r="AW1307" s="219" t="s">
        <v>2413</v>
      </c>
      <c r="AX1307" s="219" t="s">
        <v>2417</v>
      </c>
    </row>
    <row r="1308" spans="1:50">
      <c r="A1308" s="187" t="s">
        <v>2412</v>
      </c>
      <c r="B1308" s="218" t="s">
        <v>2233</v>
      </c>
      <c r="C1308" s="188" t="s">
        <v>2460</v>
      </c>
      <c r="F1308" s="218" t="s">
        <v>2305</v>
      </c>
      <c r="N1308" s="188" t="s">
        <v>60</v>
      </c>
      <c r="Z1308" s="219">
        <v>312</v>
      </c>
      <c r="AA1308" s="188" t="s">
        <v>158</v>
      </c>
      <c r="AB1308" s="188">
        <v>9</v>
      </c>
      <c r="AC1308" s="188" t="s">
        <v>2045</v>
      </c>
      <c r="AE1308" s="191">
        <v>6</v>
      </c>
      <c r="AG1308" s="188" t="s">
        <v>42</v>
      </c>
      <c r="AK1308" s="188" t="s">
        <v>42</v>
      </c>
      <c r="AN1308" s="188" t="s">
        <v>4391</v>
      </c>
      <c r="AO1308" s="188" t="s">
        <v>4673</v>
      </c>
      <c r="AQ1308" s="219" t="s">
        <v>2415</v>
      </c>
      <c r="AT1308" s="188" t="s">
        <v>49</v>
      </c>
      <c r="AW1308" s="219" t="s">
        <v>2413</v>
      </c>
      <c r="AX1308" s="219" t="s">
        <v>2417</v>
      </c>
    </row>
    <row r="1309" spans="1:50">
      <c r="A1309" s="187" t="s">
        <v>2418</v>
      </c>
      <c r="B1309" s="218" t="s">
        <v>2234</v>
      </c>
      <c r="C1309" s="188" t="s">
        <v>2461</v>
      </c>
      <c r="F1309" s="218" t="s">
        <v>2305</v>
      </c>
      <c r="N1309" s="188" t="s">
        <v>60</v>
      </c>
      <c r="Z1309" s="219">
        <v>312</v>
      </c>
      <c r="AA1309" s="188" t="s">
        <v>158</v>
      </c>
      <c r="AB1309" s="188">
        <v>9</v>
      </c>
      <c r="AC1309" s="188" t="s">
        <v>2045</v>
      </c>
      <c r="AE1309" s="191">
        <v>6</v>
      </c>
      <c r="AG1309" s="188" t="s">
        <v>42</v>
      </c>
      <c r="AK1309" s="188" t="s">
        <v>42</v>
      </c>
      <c r="AN1309" s="188" t="s">
        <v>4391</v>
      </c>
      <c r="AO1309" s="188" t="s">
        <v>4673</v>
      </c>
      <c r="AQ1309" s="219" t="s">
        <v>2421</v>
      </c>
      <c r="AT1309" s="188" t="s">
        <v>49</v>
      </c>
      <c r="AW1309" s="219" t="s">
        <v>2419</v>
      </c>
      <c r="AX1309" s="219" t="s">
        <v>2420</v>
      </c>
    </row>
    <row r="1310" spans="1:50">
      <c r="A1310" s="187" t="s">
        <v>2418</v>
      </c>
      <c r="B1310" s="218" t="s">
        <v>2235</v>
      </c>
      <c r="C1310" s="188" t="s">
        <v>2461</v>
      </c>
      <c r="F1310" s="218" t="s">
        <v>2305</v>
      </c>
      <c r="N1310" s="188" t="s">
        <v>60</v>
      </c>
      <c r="Z1310" s="219">
        <v>312</v>
      </c>
      <c r="AA1310" s="188" t="s">
        <v>158</v>
      </c>
      <c r="AB1310" s="188">
        <v>9</v>
      </c>
      <c r="AC1310" s="188" t="s">
        <v>2045</v>
      </c>
      <c r="AE1310" s="191">
        <v>5</v>
      </c>
      <c r="AG1310" s="188" t="s">
        <v>42</v>
      </c>
      <c r="AK1310" s="188" t="s">
        <v>42</v>
      </c>
      <c r="AN1310" s="188" t="s">
        <v>4391</v>
      </c>
      <c r="AO1310" s="188" t="s">
        <v>4673</v>
      </c>
      <c r="AQ1310" s="219" t="s">
        <v>2421</v>
      </c>
      <c r="AT1310" s="188" t="s">
        <v>49</v>
      </c>
      <c r="AW1310" s="219" t="s">
        <v>2419</v>
      </c>
      <c r="AX1310" s="219" t="s">
        <v>2422</v>
      </c>
    </row>
    <row r="1311" spans="1:50">
      <c r="A1311" s="187" t="s">
        <v>2418</v>
      </c>
      <c r="B1311" s="218" t="s">
        <v>2236</v>
      </c>
      <c r="C1311" s="188" t="s">
        <v>2461</v>
      </c>
      <c r="F1311" s="218" t="s">
        <v>2305</v>
      </c>
      <c r="N1311" s="188" t="s">
        <v>60</v>
      </c>
      <c r="Z1311" s="219">
        <v>312</v>
      </c>
      <c r="AA1311" s="188" t="s">
        <v>158</v>
      </c>
      <c r="AB1311" s="188">
        <v>9</v>
      </c>
      <c r="AC1311" s="188" t="s">
        <v>2045</v>
      </c>
      <c r="AE1311" s="191">
        <v>5</v>
      </c>
      <c r="AG1311" s="188" t="s">
        <v>42</v>
      </c>
      <c r="AK1311" s="188" t="s">
        <v>42</v>
      </c>
      <c r="AN1311" s="188" t="s">
        <v>4391</v>
      </c>
      <c r="AO1311" s="188" t="s">
        <v>4673</v>
      </c>
      <c r="AQ1311" s="219" t="s">
        <v>2421</v>
      </c>
      <c r="AT1311" s="188" t="s">
        <v>49</v>
      </c>
      <c r="AW1311" s="219" t="s">
        <v>2419</v>
      </c>
      <c r="AX1311" s="219" t="s">
        <v>2423</v>
      </c>
    </row>
    <row r="1312" spans="1:50">
      <c r="A1312" s="187" t="s">
        <v>2424</v>
      </c>
      <c r="B1312" s="218" t="s">
        <v>2237</v>
      </c>
      <c r="C1312" s="188" t="s">
        <v>2462</v>
      </c>
      <c r="F1312" s="218" t="s">
        <v>2305</v>
      </c>
      <c r="N1312" s="188" t="s">
        <v>60</v>
      </c>
      <c r="Z1312" s="219">
        <v>96</v>
      </c>
      <c r="AA1312" s="188" t="s">
        <v>158</v>
      </c>
      <c r="AB1312" s="188">
        <v>9</v>
      </c>
      <c r="AC1312" s="188" t="s">
        <v>2045</v>
      </c>
      <c r="AE1312" s="191">
        <v>2</v>
      </c>
      <c r="AG1312" s="188" t="s">
        <v>42</v>
      </c>
      <c r="AK1312" s="188" t="s">
        <v>42</v>
      </c>
      <c r="AN1312" s="188" t="s">
        <v>4391</v>
      </c>
      <c r="AO1312" s="188" t="s">
        <v>4673</v>
      </c>
      <c r="AQ1312" s="219" t="s">
        <v>2411</v>
      </c>
      <c r="AT1312" s="188" t="s">
        <v>49</v>
      </c>
      <c r="AW1312" s="219" t="s">
        <v>2425</v>
      </c>
      <c r="AX1312" s="219" t="s">
        <v>2410</v>
      </c>
    </row>
    <row r="1313" spans="1:50">
      <c r="A1313" s="187" t="s">
        <v>2424</v>
      </c>
      <c r="B1313" s="218" t="s">
        <v>2238</v>
      </c>
      <c r="C1313" s="188" t="s">
        <v>2462</v>
      </c>
      <c r="F1313" s="218" t="s">
        <v>2305</v>
      </c>
      <c r="N1313" s="188" t="s">
        <v>60</v>
      </c>
      <c r="Z1313" s="219">
        <v>96</v>
      </c>
      <c r="AA1313" s="188" t="s">
        <v>158</v>
      </c>
      <c r="AB1313" s="188">
        <v>9</v>
      </c>
      <c r="AC1313" s="188" t="s">
        <v>2045</v>
      </c>
      <c r="AE1313" s="191">
        <v>2</v>
      </c>
      <c r="AG1313" s="188" t="s">
        <v>42</v>
      </c>
      <c r="AK1313" s="188" t="s">
        <v>42</v>
      </c>
      <c r="AN1313" s="188" t="s">
        <v>4391</v>
      </c>
      <c r="AO1313" s="188" t="s">
        <v>4673</v>
      </c>
      <c r="AQ1313" s="219" t="s">
        <v>2411</v>
      </c>
      <c r="AT1313" s="188" t="s">
        <v>49</v>
      </c>
      <c r="AW1313" s="219" t="s">
        <v>2426</v>
      </c>
      <c r="AX1313" s="219" t="s">
        <v>2410</v>
      </c>
    </row>
    <row r="1314" spans="1:50">
      <c r="A1314" s="187" t="s">
        <v>2427</v>
      </c>
      <c r="B1314" s="218" t="s">
        <v>2239</v>
      </c>
      <c r="C1314" s="188" t="s">
        <v>2504</v>
      </c>
      <c r="F1314" s="218" t="s">
        <v>2305</v>
      </c>
      <c r="N1314" s="188" t="s">
        <v>60</v>
      </c>
      <c r="Z1314" s="219">
        <v>408</v>
      </c>
      <c r="AA1314" s="188" t="s">
        <v>158</v>
      </c>
      <c r="AB1314" s="188">
        <v>9</v>
      </c>
      <c r="AC1314" s="188" t="s">
        <v>2045</v>
      </c>
      <c r="AE1314" s="191">
        <v>8</v>
      </c>
      <c r="AG1314" s="188" t="s">
        <v>42</v>
      </c>
      <c r="AK1314" s="188" t="s">
        <v>42</v>
      </c>
      <c r="AN1314" s="188" t="s">
        <v>4391</v>
      </c>
      <c r="AO1314" s="188" t="s">
        <v>4673</v>
      </c>
      <c r="AQ1314" s="219" t="s">
        <v>2411</v>
      </c>
      <c r="AT1314" s="188" t="s">
        <v>49</v>
      </c>
      <c r="AW1314" s="219" t="s">
        <v>37</v>
      </c>
      <c r="AX1314" s="219" t="s">
        <v>2410</v>
      </c>
    </row>
    <row r="1315" spans="1:50">
      <c r="A1315" s="187" t="s">
        <v>2427</v>
      </c>
      <c r="B1315" s="218" t="s">
        <v>2240</v>
      </c>
      <c r="C1315" s="188" t="s">
        <v>2504</v>
      </c>
      <c r="F1315" s="218" t="s">
        <v>2305</v>
      </c>
      <c r="N1315" s="188" t="s">
        <v>60</v>
      </c>
      <c r="Z1315" s="219">
        <v>408</v>
      </c>
      <c r="AA1315" s="188" t="s">
        <v>158</v>
      </c>
      <c r="AB1315" s="188">
        <v>9</v>
      </c>
      <c r="AC1315" s="188" t="s">
        <v>2045</v>
      </c>
      <c r="AE1315" s="191">
        <v>6</v>
      </c>
      <c r="AG1315" s="188" t="s">
        <v>42</v>
      </c>
      <c r="AK1315" s="188" t="s">
        <v>42</v>
      </c>
      <c r="AN1315" s="188" t="s">
        <v>4391</v>
      </c>
      <c r="AO1315" s="188" t="s">
        <v>4673</v>
      </c>
      <c r="AQ1315" s="219" t="s">
        <v>2411</v>
      </c>
      <c r="AT1315" s="188" t="s">
        <v>49</v>
      </c>
      <c r="AW1315" s="219" t="s">
        <v>1422</v>
      </c>
      <c r="AX1315" s="219" t="s">
        <v>2410</v>
      </c>
    </row>
    <row r="1316" spans="1:50">
      <c r="A1316" s="187" t="s">
        <v>2428</v>
      </c>
      <c r="B1316" s="218" t="s">
        <v>2241</v>
      </c>
      <c r="C1316" s="188" t="s">
        <v>2505</v>
      </c>
      <c r="F1316" s="218" t="s">
        <v>2306</v>
      </c>
      <c r="N1316" s="188" t="s">
        <v>60</v>
      </c>
      <c r="Z1316" s="219">
        <v>300</v>
      </c>
      <c r="AA1316" s="188" t="s">
        <v>2311</v>
      </c>
      <c r="AB1316" s="188">
        <v>9</v>
      </c>
      <c r="AC1316" s="188" t="s">
        <v>2045</v>
      </c>
      <c r="AE1316" s="191">
        <v>3</v>
      </c>
      <c r="AG1316" s="188" t="s">
        <v>42</v>
      </c>
      <c r="AK1316" s="188" t="s">
        <v>42</v>
      </c>
      <c r="AN1316" s="188" t="s">
        <v>4391</v>
      </c>
      <c r="AO1316" s="188" t="s">
        <v>4673</v>
      </c>
      <c r="AQ1316" s="219" t="s">
        <v>2430</v>
      </c>
      <c r="AT1316" s="188" t="s">
        <v>49</v>
      </c>
      <c r="AW1316" s="219" t="s">
        <v>175</v>
      </c>
      <c r="AX1316" s="219" t="s">
        <v>2429</v>
      </c>
    </row>
    <row r="1317" spans="1:50">
      <c r="A1317" s="187" t="s">
        <v>2428</v>
      </c>
      <c r="B1317" s="218" t="s">
        <v>2242</v>
      </c>
      <c r="C1317" s="188" t="s">
        <v>2505</v>
      </c>
      <c r="F1317" s="218" t="s">
        <v>2306</v>
      </c>
      <c r="N1317" s="188" t="s">
        <v>60</v>
      </c>
      <c r="Z1317" s="219">
        <v>300</v>
      </c>
      <c r="AA1317" s="188" t="s">
        <v>2311</v>
      </c>
      <c r="AB1317" s="188">
        <v>9</v>
      </c>
      <c r="AC1317" s="188" t="s">
        <v>2045</v>
      </c>
      <c r="AE1317" s="191">
        <v>3</v>
      </c>
      <c r="AG1317" s="188" t="s">
        <v>42</v>
      </c>
      <c r="AK1317" s="188" t="s">
        <v>42</v>
      </c>
      <c r="AN1317" s="188" t="s">
        <v>4391</v>
      </c>
      <c r="AO1317" s="188" t="s">
        <v>4673</v>
      </c>
      <c r="AQ1317" s="219" t="s">
        <v>2430</v>
      </c>
      <c r="AT1317" s="188" t="s">
        <v>49</v>
      </c>
      <c r="AW1317" s="219" t="s">
        <v>175</v>
      </c>
      <c r="AX1317" s="219" t="s">
        <v>2431</v>
      </c>
    </row>
    <row r="1318" spans="1:50">
      <c r="A1318" s="187" t="s">
        <v>2428</v>
      </c>
      <c r="B1318" s="218" t="s">
        <v>2243</v>
      </c>
      <c r="C1318" s="188" t="s">
        <v>2506</v>
      </c>
      <c r="F1318" s="218" t="s">
        <v>2306</v>
      </c>
      <c r="N1318" s="188" t="s">
        <v>60</v>
      </c>
      <c r="Z1318" s="219">
        <v>300</v>
      </c>
      <c r="AA1318" s="188" t="s">
        <v>2311</v>
      </c>
      <c r="AB1318" s="188">
        <v>9</v>
      </c>
      <c r="AC1318" s="188" t="s">
        <v>2045</v>
      </c>
      <c r="AE1318" s="191">
        <v>3</v>
      </c>
      <c r="AG1318" s="188" t="s">
        <v>42</v>
      </c>
      <c r="AK1318" s="188" t="s">
        <v>42</v>
      </c>
      <c r="AN1318" s="188" t="s">
        <v>4391</v>
      </c>
      <c r="AO1318" s="188" t="s">
        <v>4673</v>
      </c>
      <c r="AQ1318" s="219" t="s">
        <v>2430</v>
      </c>
      <c r="AT1318" s="188" t="s">
        <v>49</v>
      </c>
      <c r="AW1318" s="219" t="s">
        <v>143</v>
      </c>
      <c r="AX1318" s="219" t="s">
        <v>2429</v>
      </c>
    </row>
    <row r="1319" spans="1:50">
      <c r="A1319" s="187" t="s">
        <v>2428</v>
      </c>
      <c r="B1319" s="218" t="s">
        <v>2244</v>
      </c>
      <c r="C1319" s="188" t="s">
        <v>2506</v>
      </c>
      <c r="F1319" s="218" t="s">
        <v>2306</v>
      </c>
      <c r="N1319" s="188" t="s">
        <v>60</v>
      </c>
      <c r="Z1319" s="219">
        <v>300</v>
      </c>
      <c r="AA1319" s="188" t="s">
        <v>2311</v>
      </c>
      <c r="AB1319" s="188">
        <v>9</v>
      </c>
      <c r="AC1319" s="188" t="s">
        <v>2045</v>
      </c>
      <c r="AE1319" s="191">
        <v>3</v>
      </c>
      <c r="AG1319" s="188" t="s">
        <v>42</v>
      </c>
      <c r="AK1319" s="188" t="s">
        <v>42</v>
      </c>
      <c r="AN1319" s="188" t="s">
        <v>4391</v>
      </c>
      <c r="AO1319" s="188" t="s">
        <v>4673</v>
      </c>
      <c r="AQ1319" s="219" t="s">
        <v>2430</v>
      </c>
      <c r="AT1319" s="188" t="s">
        <v>49</v>
      </c>
      <c r="AW1319" s="219" t="s">
        <v>143</v>
      </c>
      <c r="AX1319" s="219" t="s">
        <v>2431</v>
      </c>
    </row>
    <row r="1320" spans="1:50">
      <c r="A1320" s="187" t="s">
        <v>2432</v>
      </c>
      <c r="B1320" s="218" t="s">
        <v>2245</v>
      </c>
      <c r="C1320" s="188" t="s">
        <v>2507</v>
      </c>
      <c r="F1320" s="218" t="s">
        <v>2306</v>
      </c>
      <c r="N1320" s="188" t="s">
        <v>60</v>
      </c>
      <c r="Z1320" s="219">
        <v>300</v>
      </c>
      <c r="AA1320" s="188" t="s">
        <v>158</v>
      </c>
      <c r="AB1320" s="188">
        <v>9</v>
      </c>
      <c r="AC1320" s="188" t="s">
        <v>2045</v>
      </c>
      <c r="AE1320" s="191">
        <v>1</v>
      </c>
      <c r="AG1320" s="188" t="s">
        <v>42</v>
      </c>
      <c r="AK1320" s="188" t="s">
        <v>42</v>
      </c>
      <c r="AN1320" s="188" t="s">
        <v>4391</v>
      </c>
      <c r="AO1320" s="188" t="s">
        <v>4673</v>
      </c>
      <c r="AQ1320" s="219" t="s">
        <v>2393</v>
      </c>
      <c r="AT1320" s="188" t="s">
        <v>49</v>
      </c>
      <c r="AW1320" s="219" t="s">
        <v>2336</v>
      </c>
      <c r="AX1320" s="219" t="s">
        <v>2433</v>
      </c>
    </row>
    <row r="1321" spans="1:50">
      <c r="A1321" s="187" t="s">
        <v>2432</v>
      </c>
      <c r="B1321" s="218" t="s">
        <v>2246</v>
      </c>
      <c r="C1321" s="188" t="s">
        <v>2507</v>
      </c>
      <c r="F1321" s="218" t="s">
        <v>2306</v>
      </c>
      <c r="N1321" s="188" t="s">
        <v>60</v>
      </c>
      <c r="Z1321" s="219">
        <v>300</v>
      </c>
      <c r="AA1321" s="188" t="s">
        <v>158</v>
      </c>
      <c r="AB1321" s="188">
        <v>9</v>
      </c>
      <c r="AC1321" s="188" t="s">
        <v>2045</v>
      </c>
      <c r="AE1321" s="191">
        <v>5</v>
      </c>
      <c r="AG1321" s="188" t="s">
        <v>42</v>
      </c>
      <c r="AK1321" s="188" t="s">
        <v>42</v>
      </c>
      <c r="AN1321" s="188" t="s">
        <v>4391</v>
      </c>
      <c r="AO1321" s="188" t="s">
        <v>4673</v>
      </c>
      <c r="AQ1321" s="219" t="s">
        <v>2393</v>
      </c>
      <c r="AT1321" s="188" t="s">
        <v>49</v>
      </c>
      <c r="AW1321" s="219" t="s">
        <v>2336</v>
      </c>
      <c r="AX1321" s="219" t="s">
        <v>2434</v>
      </c>
    </row>
    <row r="1322" spans="1:50">
      <c r="A1322" s="187" t="s">
        <v>2432</v>
      </c>
      <c r="B1322" s="218" t="s">
        <v>2247</v>
      </c>
      <c r="C1322" s="188" t="s">
        <v>2508</v>
      </c>
      <c r="F1322" s="218" t="s">
        <v>2306</v>
      </c>
      <c r="N1322" s="188" t="s">
        <v>60</v>
      </c>
      <c r="Z1322" s="219">
        <v>300</v>
      </c>
      <c r="AA1322" s="188" t="s">
        <v>158</v>
      </c>
      <c r="AB1322" s="188">
        <v>9</v>
      </c>
      <c r="AC1322" s="188" t="s">
        <v>2045</v>
      </c>
      <c r="AE1322" s="191">
        <v>1</v>
      </c>
      <c r="AG1322" s="188" t="s">
        <v>42</v>
      </c>
      <c r="AK1322" s="188" t="s">
        <v>42</v>
      </c>
      <c r="AN1322" s="188" t="s">
        <v>4391</v>
      </c>
      <c r="AO1322" s="188" t="s">
        <v>4673</v>
      </c>
      <c r="AQ1322" s="219" t="s">
        <v>2393</v>
      </c>
      <c r="AT1322" s="188" t="s">
        <v>49</v>
      </c>
      <c r="AW1322" s="219" t="s">
        <v>2435</v>
      </c>
      <c r="AX1322" s="219" t="s">
        <v>2433</v>
      </c>
    </row>
    <row r="1323" spans="1:50">
      <c r="A1323" s="187" t="s">
        <v>2432</v>
      </c>
      <c r="B1323" s="218" t="s">
        <v>2248</v>
      </c>
      <c r="C1323" s="188" t="s">
        <v>2508</v>
      </c>
      <c r="F1323" s="218" t="s">
        <v>2306</v>
      </c>
      <c r="N1323" s="188" t="s">
        <v>60</v>
      </c>
      <c r="Z1323" s="219">
        <v>300</v>
      </c>
      <c r="AA1323" s="188" t="s">
        <v>158</v>
      </c>
      <c r="AB1323" s="188">
        <v>9</v>
      </c>
      <c r="AC1323" s="188" t="s">
        <v>2045</v>
      </c>
      <c r="AE1323" s="191">
        <v>5</v>
      </c>
      <c r="AG1323" s="188" t="s">
        <v>42</v>
      </c>
      <c r="AK1323" s="188" t="s">
        <v>42</v>
      </c>
      <c r="AN1323" s="188" t="s">
        <v>4391</v>
      </c>
      <c r="AO1323" s="188" t="s">
        <v>4673</v>
      </c>
      <c r="AQ1323" s="219" t="s">
        <v>2393</v>
      </c>
      <c r="AT1323" s="188" t="s">
        <v>49</v>
      </c>
      <c r="AW1323" s="219" t="s">
        <v>2435</v>
      </c>
      <c r="AX1323" s="219" t="s">
        <v>2434</v>
      </c>
    </row>
    <row r="1324" spans="1:50">
      <c r="A1324" s="187" t="s">
        <v>2432</v>
      </c>
      <c r="B1324" s="218" t="s">
        <v>2249</v>
      </c>
      <c r="C1324" s="188" t="s">
        <v>2509</v>
      </c>
      <c r="F1324" s="218" t="s">
        <v>2306</v>
      </c>
      <c r="N1324" s="188" t="s">
        <v>60</v>
      </c>
      <c r="Z1324" s="219">
        <v>300</v>
      </c>
      <c r="AA1324" s="188" t="s">
        <v>158</v>
      </c>
      <c r="AB1324" s="188">
        <v>9</v>
      </c>
      <c r="AC1324" s="188" t="s">
        <v>2045</v>
      </c>
      <c r="AE1324" s="191">
        <v>2</v>
      </c>
      <c r="AG1324" s="188" t="s">
        <v>42</v>
      </c>
      <c r="AK1324" s="188" t="s">
        <v>42</v>
      </c>
      <c r="AN1324" s="188" t="s">
        <v>4391</v>
      </c>
      <c r="AO1324" s="188" t="s">
        <v>4673</v>
      </c>
      <c r="AQ1324" s="219" t="s">
        <v>2393</v>
      </c>
      <c r="AT1324" s="188" t="s">
        <v>49</v>
      </c>
      <c r="AW1324" s="219" t="s">
        <v>175</v>
      </c>
      <c r="AX1324" s="219" t="s">
        <v>2433</v>
      </c>
    </row>
    <row r="1325" spans="1:50">
      <c r="A1325" s="187" t="s">
        <v>2432</v>
      </c>
      <c r="B1325" s="218" t="s">
        <v>2250</v>
      </c>
      <c r="C1325" s="188" t="s">
        <v>2509</v>
      </c>
      <c r="F1325" s="218" t="s">
        <v>2306</v>
      </c>
      <c r="N1325" s="188" t="s">
        <v>60</v>
      </c>
      <c r="Z1325" s="219">
        <v>300</v>
      </c>
      <c r="AA1325" s="188" t="s">
        <v>158</v>
      </c>
      <c r="AB1325" s="188">
        <v>9</v>
      </c>
      <c r="AC1325" s="188" t="s">
        <v>2045</v>
      </c>
      <c r="AE1325" s="191">
        <v>6</v>
      </c>
      <c r="AG1325" s="188" t="s">
        <v>42</v>
      </c>
      <c r="AK1325" s="188" t="s">
        <v>42</v>
      </c>
      <c r="AN1325" s="188" t="s">
        <v>4391</v>
      </c>
      <c r="AO1325" s="188" t="s">
        <v>4673</v>
      </c>
      <c r="AQ1325" s="219" t="s">
        <v>2393</v>
      </c>
      <c r="AT1325" s="188" t="s">
        <v>49</v>
      </c>
      <c r="AW1325" s="219" t="s">
        <v>175</v>
      </c>
      <c r="AX1325" s="219" t="s">
        <v>2434</v>
      </c>
    </row>
    <row r="1326" spans="1:50">
      <c r="A1326" s="187" t="s">
        <v>2432</v>
      </c>
      <c r="B1326" s="218" t="s">
        <v>2251</v>
      </c>
      <c r="C1326" s="188" t="s">
        <v>2510</v>
      </c>
      <c r="F1326" s="218" t="s">
        <v>2306</v>
      </c>
      <c r="N1326" s="188" t="s">
        <v>60</v>
      </c>
      <c r="Z1326" s="219">
        <v>300</v>
      </c>
      <c r="AA1326" s="188" t="s">
        <v>158</v>
      </c>
      <c r="AB1326" s="188">
        <v>9</v>
      </c>
      <c r="AC1326" s="188" t="s">
        <v>2045</v>
      </c>
      <c r="AE1326" s="191">
        <v>2</v>
      </c>
      <c r="AG1326" s="188" t="s">
        <v>42</v>
      </c>
      <c r="AK1326" s="188" t="s">
        <v>42</v>
      </c>
      <c r="AN1326" s="188" t="s">
        <v>4391</v>
      </c>
      <c r="AO1326" s="188" t="s">
        <v>4673</v>
      </c>
      <c r="AQ1326" s="219" t="s">
        <v>2393</v>
      </c>
      <c r="AT1326" s="188" t="s">
        <v>49</v>
      </c>
      <c r="AW1326" s="219" t="s">
        <v>143</v>
      </c>
      <c r="AX1326" s="219" t="s">
        <v>2433</v>
      </c>
    </row>
    <row r="1327" spans="1:50">
      <c r="A1327" s="187" t="s">
        <v>2432</v>
      </c>
      <c r="B1327" s="218" t="s">
        <v>2252</v>
      </c>
      <c r="C1327" s="188" t="s">
        <v>2510</v>
      </c>
      <c r="F1327" s="218" t="s">
        <v>2306</v>
      </c>
      <c r="N1327" s="188" t="s">
        <v>60</v>
      </c>
      <c r="Z1327" s="219">
        <v>300</v>
      </c>
      <c r="AA1327" s="188" t="s">
        <v>158</v>
      </c>
      <c r="AB1327" s="188">
        <v>9</v>
      </c>
      <c r="AC1327" s="188" t="s">
        <v>2045</v>
      </c>
      <c r="AE1327" s="191">
        <v>6</v>
      </c>
      <c r="AG1327" s="188" t="s">
        <v>42</v>
      </c>
      <c r="AK1327" s="188" t="s">
        <v>42</v>
      </c>
      <c r="AN1327" s="188" t="s">
        <v>4391</v>
      </c>
      <c r="AO1327" s="188" t="s">
        <v>4673</v>
      </c>
      <c r="AQ1327" s="219" t="s">
        <v>2393</v>
      </c>
      <c r="AT1327" s="188" t="s">
        <v>49</v>
      </c>
      <c r="AW1327" s="219" t="s">
        <v>143</v>
      </c>
      <c r="AX1327" s="219" t="s">
        <v>2434</v>
      </c>
    </row>
    <row r="1328" spans="1:50">
      <c r="A1328" s="187" t="s">
        <v>2436</v>
      </c>
      <c r="B1328" s="218" t="s">
        <v>2253</v>
      </c>
      <c r="C1328" s="188" t="s">
        <v>2511</v>
      </c>
      <c r="F1328" s="218" t="s">
        <v>2307</v>
      </c>
      <c r="N1328" s="188" t="s">
        <v>60</v>
      </c>
      <c r="Z1328" s="219">
        <v>900</v>
      </c>
      <c r="AA1328" s="188" t="s">
        <v>1652</v>
      </c>
      <c r="AB1328" s="188">
        <v>9</v>
      </c>
      <c r="AC1328" s="188" t="s">
        <v>2045</v>
      </c>
      <c r="AE1328" s="191">
        <v>8</v>
      </c>
      <c r="AG1328" s="188" t="s">
        <v>42</v>
      </c>
      <c r="AK1328" s="188" t="s">
        <v>42</v>
      </c>
      <c r="AN1328" s="188" t="s">
        <v>4391</v>
      </c>
      <c r="AO1328" s="188" t="s">
        <v>4673</v>
      </c>
      <c r="AQ1328" s="219" t="s">
        <v>2438</v>
      </c>
      <c r="AT1328" s="188" t="s">
        <v>49</v>
      </c>
      <c r="AW1328" s="219" t="s">
        <v>175</v>
      </c>
      <c r="AX1328" s="219" t="s">
        <v>2437</v>
      </c>
    </row>
    <row r="1329" spans="1:50">
      <c r="A1329" s="187" t="s">
        <v>2436</v>
      </c>
      <c r="B1329" s="218" t="s">
        <v>2254</v>
      </c>
      <c r="C1329" s="188" t="s">
        <v>2511</v>
      </c>
      <c r="F1329" s="218" t="s">
        <v>2307</v>
      </c>
      <c r="N1329" s="188" t="s">
        <v>60</v>
      </c>
      <c r="Z1329" s="219">
        <v>900</v>
      </c>
      <c r="AA1329" s="188" t="s">
        <v>1652</v>
      </c>
      <c r="AB1329" s="188">
        <v>9</v>
      </c>
      <c r="AC1329" s="188" t="s">
        <v>2045</v>
      </c>
      <c r="AE1329" s="191">
        <v>6</v>
      </c>
      <c r="AG1329" s="188" t="s">
        <v>42</v>
      </c>
      <c r="AK1329" s="188" t="s">
        <v>42</v>
      </c>
      <c r="AN1329" s="188" t="s">
        <v>4391</v>
      </c>
      <c r="AO1329" s="188" t="s">
        <v>4673</v>
      </c>
      <c r="AQ1329" s="219" t="s">
        <v>2438</v>
      </c>
      <c r="AT1329" s="188" t="s">
        <v>49</v>
      </c>
      <c r="AW1329" s="219" t="s">
        <v>175</v>
      </c>
      <c r="AX1329" s="219" t="s">
        <v>2439</v>
      </c>
    </row>
    <row r="1330" spans="1:50">
      <c r="A1330" s="187" t="s">
        <v>2436</v>
      </c>
      <c r="B1330" s="218" t="s">
        <v>2255</v>
      </c>
      <c r="C1330" s="188" t="s">
        <v>2511</v>
      </c>
      <c r="F1330" s="218" t="s">
        <v>2307</v>
      </c>
      <c r="N1330" s="188" t="s">
        <v>60</v>
      </c>
      <c r="Z1330" s="219">
        <v>900</v>
      </c>
      <c r="AA1330" s="188" t="s">
        <v>1652</v>
      </c>
      <c r="AB1330" s="188">
        <v>9</v>
      </c>
      <c r="AC1330" s="188" t="s">
        <v>2045</v>
      </c>
      <c r="AE1330" s="191">
        <v>2</v>
      </c>
      <c r="AG1330" s="188" t="s">
        <v>42</v>
      </c>
      <c r="AK1330" s="188" t="s">
        <v>42</v>
      </c>
      <c r="AN1330" s="188" t="s">
        <v>4391</v>
      </c>
      <c r="AO1330" s="188" t="s">
        <v>4673</v>
      </c>
      <c r="AQ1330" s="219" t="s">
        <v>2438</v>
      </c>
      <c r="AT1330" s="188" t="s">
        <v>49</v>
      </c>
      <c r="AW1330" s="219" t="s">
        <v>175</v>
      </c>
      <c r="AX1330" s="219" t="s">
        <v>2440</v>
      </c>
    </row>
    <row r="1331" spans="1:50">
      <c r="A1331" s="187" t="s">
        <v>2436</v>
      </c>
      <c r="B1331" s="218" t="s">
        <v>2256</v>
      </c>
      <c r="C1331" s="188" t="s">
        <v>2511</v>
      </c>
      <c r="F1331" s="218" t="s">
        <v>2307</v>
      </c>
      <c r="N1331" s="188" t="s">
        <v>60</v>
      </c>
      <c r="Z1331" s="219">
        <v>900</v>
      </c>
      <c r="AA1331" s="188" t="s">
        <v>1652</v>
      </c>
      <c r="AB1331" s="188">
        <v>9</v>
      </c>
      <c r="AC1331" s="188" t="s">
        <v>2045</v>
      </c>
      <c r="AE1331" s="191">
        <v>1</v>
      </c>
      <c r="AG1331" s="188" t="s">
        <v>42</v>
      </c>
      <c r="AK1331" s="188" t="s">
        <v>42</v>
      </c>
      <c r="AN1331" s="188" t="s">
        <v>4391</v>
      </c>
      <c r="AO1331" s="188" t="s">
        <v>4673</v>
      </c>
      <c r="AQ1331" s="219" t="s">
        <v>2438</v>
      </c>
      <c r="AT1331" s="188" t="s">
        <v>49</v>
      </c>
      <c r="AW1331" s="219" t="s">
        <v>175</v>
      </c>
      <c r="AX1331" s="219" t="s">
        <v>2441</v>
      </c>
    </row>
    <row r="1332" spans="1:50">
      <c r="A1332" s="187" t="s">
        <v>2436</v>
      </c>
      <c r="B1332" s="218" t="s">
        <v>2257</v>
      </c>
      <c r="C1332" s="188" t="s">
        <v>2511</v>
      </c>
      <c r="F1332" s="218" t="s">
        <v>2307</v>
      </c>
      <c r="N1332" s="188" t="s">
        <v>60</v>
      </c>
      <c r="Z1332" s="219">
        <v>900</v>
      </c>
      <c r="AA1332" s="188" t="s">
        <v>1652</v>
      </c>
      <c r="AB1332" s="188">
        <v>9</v>
      </c>
      <c r="AC1332" s="188" t="s">
        <v>2045</v>
      </c>
      <c r="AE1332" s="191">
        <v>3</v>
      </c>
      <c r="AG1332" s="188" t="s">
        <v>42</v>
      </c>
      <c r="AK1332" s="188" t="s">
        <v>42</v>
      </c>
      <c r="AN1332" s="188" t="s">
        <v>4391</v>
      </c>
      <c r="AO1332" s="188" t="s">
        <v>4673</v>
      </c>
      <c r="AQ1332" s="219" t="s">
        <v>2438</v>
      </c>
      <c r="AT1332" s="188" t="s">
        <v>49</v>
      </c>
      <c r="AW1332" s="219" t="s">
        <v>175</v>
      </c>
      <c r="AX1332" s="219" t="s">
        <v>2442</v>
      </c>
    </row>
    <row r="1333" spans="1:50">
      <c r="A1333" s="187" t="s">
        <v>2436</v>
      </c>
      <c r="B1333" s="218" t="s">
        <v>2258</v>
      </c>
      <c r="C1333" s="188" t="s">
        <v>2512</v>
      </c>
      <c r="F1333" s="218" t="s">
        <v>2307</v>
      </c>
      <c r="N1333" s="188" t="s">
        <v>60</v>
      </c>
      <c r="Z1333" s="219">
        <v>900</v>
      </c>
      <c r="AA1333" s="188" t="s">
        <v>1652</v>
      </c>
      <c r="AB1333" s="188">
        <v>9</v>
      </c>
      <c r="AC1333" s="188" t="s">
        <v>2045</v>
      </c>
      <c r="AE1333" s="191">
        <v>8</v>
      </c>
      <c r="AG1333" s="188" t="s">
        <v>42</v>
      </c>
      <c r="AK1333" s="188" t="s">
        <v>42</v>
      </c>
      <c r="AN1333" s="188" t="s">
        <v>4391</v>
      </c>
      <c r="AO1333" s="188" t="s">
        <v>4673</v>
      </c>
      <c r="AQ1333" s="219" t="s">
        <v>2438</v>
      </c>
      <c r="AT1333" s="188" t="s">
        <v>49</v>
      </c>
      <c r="AW1333" s="219" t="s">
        <v>143</v>
      </c>
      <c r="AX1333" s="219" t="s">
        <v>2437</v>
      </c>
    </row>
    <row r="1334" spans="1:50">
      <c r="A1334" s="187" t="s">
        <v>2436</v>
      </c>
      <c r="B1334" s="218" t="s">
        <v>2259</v>
      </c>
      <c r="C1334" s="188" t="s">
        <v>2512</v>
      </c>
      <c r="F1334" s="218" t="s">
        <v>2307</v>
      </c>
      <c r="N1334" s="188" t="s">
        <v>60</v>
      </c>
      <c r="Z1334" s="219">
        <v>900</v>
      </c>
      <c r="AA1334" s="188" t="s">
        <v>1652</v>
      </c>
      <c r="AB1334" s="188">
        <v>9</v>
      </c>
      <c r="AC1334" s="188" t="s">
        <v>2045</v>
      </c>
      <c r="AE1334" s="191">
        <v>6</v>
      </c>
      <c r="AG1334" s="188" t="s">
        <v>42</v>
      </c>
      <c r="AK1334" s="188" t="s">
        <v>42</v>
      </c>
      <c r="AN1334" s="188" t="s">
        <v>4391</v>
      </c>
      <c r="AO1334" s="188" t="s">
        <v>4673</v>
      </c>
      <c r="AQ1334" s="219" t="s">
        <v>2438</v>
      </c>
      <c r="AT1334" s="188" t="s">
        <v>49</v>
      </c>
      <c r="AW1334" s="219" t="s">
        <v>143</v>
      </c>
      <c r="AX1334" s="219" t="s">
        <v>2439</v>
      </c>
    </row>
    <row r="1335" spans="1:50">
      <c r="A1335" s="187" t="s">
        <v>2436</v>
      </c>
      <c r="B1335" s="218" t="s">
        <v>2260</v>
      </c>
      <c r="C1335" s="188" t="s">
        <v>2512</v>
      </c>
      <c r="F1335" s="218" t="s">
        <v>2307</v>
      </c>
      <c r="N1335" s="188" t="s">
        <v>60</v>
      </c>
      <c r="Z1335" s="219">
        <v>900</v>
      </c>
      <c r="AA1335" s="188" t="s">
        <v>1652</v>
      </c>
      <c r="AB1335" s="188">
        <v>9</v>
      </c>
      <c r="AC1335" s="188" t="s">
        <v>2045</v>
      </c>
      <c r="AE1335" s="191">
        <v>2</v>
      </c>
      <c r="AG1335" s="188" t="s">
        <v>42</v>
      </c>
      <c r="AK1335" s="188" t="s">
        <v>42</v>
      </c>
      <c r="AN1335" s="188" t="s">
        <v>4391</v>
      </c>
      <c r="AO1335" s="188" t="s">
        <v>4673</v>
      </c>
      <c r="AQ1335" s="219" t="s">
        <v>2438</v>
      </c>
      <c r="AT1335" s="188" t="s">
        <v>49</v>
      </c>
      <c r="AW1335" s="219" t="s">
        <v>143</v>
      </c>
      <c r="AX1335" s="219" t="s">
        <v>2440</v>
      </c>
    </row>
    <row r="1336" spans="1:50">
      <c r="A1336" s="187" t="s">
        <v>2436</v>
      </c>
      <c r="B1336" s="218" t="s">
        <v>2261</v>
      </c>
      <c r="C1336" s="188" t="s">
        <v>2512</v>
      </c>
      <c r="F1336" s="218" t="s">
        <v>2307</v>
      </c>
      <c r="N1336" s="188" t="s">
        <v>60</v>
      </c>
      <c r="Z1336" s="219">
        <v>900</v>
      </c>
      <c r="AA1336" s="188" t="s">
        <v>1652</v>
      </c>
      <c r="AB1336" s="188">
        <v>9</v>
      </c>
      <c r="AC1336" s="188" t="s">
        <v>2045</v>
      </c>
      <c r="AE1336" s="191">
        <v>1</v>
      </c>
      <c r="AG1336" s="188" t="s">
        <v>42</v>
      </c>
      <c r="AK1336" s="188" t="s">
        <v>42</v>
      </c>
      <c r="AN1336" s="188" t="s">
        <v>4391</v>
      </c>
      <c r="AO1336" s="188" t="s">
        <v>4673</v>
      </c>
      <c r="AQ1336" s="219" t="s">
        <v>2438</v>
      </c>
      <c r="AT1336" s="188" t="s">
        <v>49</v>
      </c>
      <c r="AW1336" s="219" t="s">
        <v>143</v>
      </c>
      <c r="AX1336" s="219" t="s">
        <v>2441</v>
      </c>
    </row>
    <row r="1337" spans="1:50">
      <c r="A1337" s="187" t="s">
        <v>2436</v>
      </c>
      <c r="B1337" s="218" t="s">
        <v>2262</v>
      </c>
      <c r="C1337" s="188" t="s">
        <v>2512</v>
      </c>
      <c r="F1337" s="218" t="s">
        <v>2307</v>
      </c>
      <c r="N1337" s="188" t="s">
        <v>60</v>
      </c>
      <c r="Z1337" s="219">
        <v>900</v>
      </c>
      <c r="AA1337" s="188" t="s">
        <v>1652</v>
      </c>
      <c r="AB1337" s="188">
        <v>9</v>
      </c>
      <c r="AC1337" s="188" t="s">
        <v>2045</v>
      </c>
      <c r="AE1337" s="191">
        <v>3</v>
      </c>
      <c r="AG1337" s="188" t="s">
        <v>42</v>
      </c>
      <c r="AK1337" s="188" t="s">
        <v>42</v>
      </c>
      <c r="AN1337" s="188" t="s">
        <v>4391</v>
      </c>
      <c r="AO1337" s="188" t="s">
        <v>4673</v>
      </c>
      <c r="AQ1337" s="219" t="s">
        <v>2438</v>
      </c>
      <c r="AT1337" s="188" t="s">
        <v>49</v>
      </c>
      <c r="AW1337" s="219" t="s">
        <v>143</v>
      </c>
      <c r="AX1337" s="219" t="s">
        <v>2442</v>
      </c>
    </row>
    <row r="1338" spans="1:50">
      <c r="A1338" s="187" t="s">
        <v>2436</v>
      </c>
      <c r="B1338" s="218" t="s">
        <v>2263</v>
      </c>
      <c r="C1338" s="188" t="s">
        <v>2513</v>
      </c>
      <c r="F1338" s="218" t="s">
        <v>2307</v>
      </c>
      <c r="N1338" s="188" t="s">
        <v>60</v>
      </c>
      <c r="Z1338" s="219">
        <v>900</v>
      </c>
      <c r="AA1338" s="188" t="s">
        <v>1652</v>
      </c>
      <c r="AB1338" s="188">
        <v>9</v>
      </c>
      <c r="AC1338" s="188" t="s">
        <v>2045</v>
      </c>
      <c r="AE1338" s="191">
        <v>8</v>
      </c>
      <c r="AG1338" s="188" t="s">
        <v>42</v>
      </c>
      <c r="AK1338" s="188" t="s">
        <v>42</v>
      </c>
      <c r="AN1338" s="188" t="s">
        <v>4391</v>
      </c>
      <c r="AO1338" s="188" t="s">
        <v>4673</v>
      </c>
      <c r="AQ1338" s="219" t="s">
        <v>2438</v>
      </c>
      <c r="AT1338" s="188" t="s">
        <v>49</v>
      </c>
      <c r="AW1338" s="219" t="s">
        <v>155</v>
      </c>
      <c r="AX1338" s="219" t="s">
        <v>2437</v>
      </c>
    </row>
    <row r="1339" spans="1:50">
      <c r="A1339" s="187" t="s">
        <v>2436</v>
      </c>
      <c r="B1339" s="218" t="s">
        <v>2264</v>
      </c>
      <c r="C1339" s="188" t="s">
        <v>2513</v>
      </c>
      <c r="F1339" s="218" t="s">
        <v>2307</v>
      </c>
      <c r="N1339" s="188" t="s">
        <v>60</v>
      </c>
      <c r="Z1339" s="219">
        <v>900</v>
      </c>
      <c r="AA1339" s="188" t="s">
        <v>1652</v>
      </c>
      <c r="AB1339" s="188">
        <v>9</v>
      </c>
      <c r="AC1339" s="188" t="s">
        <v>2045</v>
      </c>
      <c r="AE1339" s="191">
        <v>6</v>
      </c>
      <c r="AG1339" s="188" t="s">
        <v>42</v>
      </c>
      <c r="AK1339" s="188" t="s">
        <v>42</v>
      </c>
      <c r="AN1339" s="188" t="s">
        <v>4391</v>
      </c>
      <c r="AO1339" s="188" t="s">
        <v>4673</v>
      </c>
      <c r="AQ1339" s="219" t="s">
        <v>2438</v>
      </c>
      <c r="AT1339" s="188" t="s">
        <v>49</v>
      </c>
      <c r="AW1339" s="219" t="s">
        <v>155</v>
      </c>
      <c r="AX1339" s="219" t="s">
        <v>2439</v>
      </c>
    </row>
    <row r="1340" spans="1:50">
      <c r="A1340" s="187" t="s">
        <v>2436</v>
      </c>
      <c r="B1340" s="218" t="s">
        <v>2265</v>
      </c>
      <c r="C1340" s="188" t="s">
        <v>2513</v>
      </c>
      <c r="F1340" s="218" t="s">
        <v>2307</v>
      </c>
      <c r="N1340" s="188" t="s">
        <v>60</v>
      </c>
      <c r="Z1340" s="219">
        <v>900</v>
      </c>
      <c r="AA1340" s="188" t="s">
        <v>1652</v>
      </c>
      <c r="AB1340" s="188">
        <v>9</v>
      </c>
      <c r="AC1340" s="188" t="s">
        <v>2045</v>
      </c>
      <c r="AE1340" s="191">
        <v>2</v>
      </c>
      <c r="AG1340" s="188" t="s">
        <v>42</v>
      </c>
      <c r="AK1340" s="188" t="s">
        <v>42</v>
      </c>
      <c r="AN1340" s="188" t="s">
        <v>4391</v>
      </c>
      <c r="AO1340" s="188" t="s">
        <v>4673</v>
      </c>
      <c r="AQ1340" s="219" t="s">
        <v>2438</v>
      </c>
      <c r="AT1340" s="188" t="s">
        <v>49</v>
      </c>
      <c r="AW1340" s="219" t="s">
        <v>155</v>
      </c>
      <c r="AX1340" s="219" t="s">
        <v>2440</v>
      </c>
    </row>
    <row r="1341" spans="1:50">
      <c r="A1341" s="187" t="s">
        <v>2436</v>
      </c>
      <c r="B1341" s="218" t="s">
        <v>2266</v>
      </c>
      <c r="C1341" s="188" t="s">
        <v>2513</v>
      </c>
      <c r="F1341" s="218" t="s">
        <v>2307</v>
      </c>
      <c r="N1341" s="188" t="s">
        <v>60</v>
      </c>
      <c r="Z1341" s="219">
        <v>900</v>
      </c>
      <c r="AA1341" s="188" t="s">
        <v>1652</v>
      </c>
      <c r="AB1341" s="188">
        <v>9</v>
      </c>
      <c r="AC1341" s="188" t="s">
        <v>2045</v>
      </c>
      <c r="AE1341" s="191">
        <v>1</v>
      </c>
      <c r="AG1341" s="188" t="s">
        <v>42</v>
      </c>
      <c r="AK1341" s="188" t="s">
        <v>42</v>
      </c>
      <c r="AN1341" s="188" t="s">
        <v>4391</v>
      </c>
      <c r="AO1341" s="188" t="s">
        <v>4673</v>
      </c>
      <c r="AQ1341" s="219" t="s">
        <v>2438</v>
      </c>
      <c r="AT1341" s="188" t="s">
        <v>49</v>
      </c>
      <c r="AW1341" s="219" t="s">
        <v>155</v>
      </c>
      <c r="AX1341" s="219" t="s">
        <v>2441</v>
      </c>
    </row>
    <row r="1342" spans="1:50">
      <c r="A1342" s="187" t="s">
        <v>2436</v>
      </c>
      <c r="B1342" s="218" t="s">
        <v>2267</v>
      </c>
      <c r="C1342" s="188" t="s">
        <v>2513</v>
      </c>
      <c r="F1342" s="218" t="s">
        <v>2307</v>
      </c>
      <c r="N1342" s="188" t="s">
        <v>60</v>
      </c>
      <c r="Z1342" s="219">
        <v>900</v>
      </c>
      <c r="AA1342" s="188" t="s">
        <v>1652</v>
      </c>
      <c r="AB1342" s="188">
        <v>9</v>
      </c>
      <c r="AC1342" s="188" t="s">
        <v>2045</v>
      </c>
      <c r="AE1342" s="191">
        <v>3</v>
      </c>
      <c r="AG1342" s="188" t="s">
        <v>42</v>
      </c>
      <c r="AK1342" s="188" t="s">
        <v>42</v>
      </c>
      <c r="AN1342" s="188" t="s">
        <v>4391</v>
      </c>
      <c r="AO1342" s="188" t="s">
        <v>4673</v>
      </c>
      <c r="AQ1342" s="219" t="s">
        <v>2438</v>
      </c>
      <c r="AT1342" s="188" t="s">
        <v>49</v>
      </c>
      <c r="AW1342" s="219" t="s">
        <v>155</v>
      </c>
      <c r="AX1342" s="219" t="s">
        <v>2442</v>
      </c>
    </row>
    <row r="1343" spans="1:50">
      <c r="A1343" s="187" t="s">
        <v>2443</v>
      </c>
      <c r="B1343" s="218" t="s">
        <v>2268</v>
      </c>
      <c r="C1343" s="188" t="s">
        <v>2514</v>
      </c>
      <c r="F1343" s="218" t="s">
        <v>2307</v>
      </c>
      <c r="N1343" s="188" t="s">
        <v>60</v>
      </c>
      <c r="Z1343" s="219">
        <v>900</v>
      </c>
      <c r="AA1343" s="188" t="s">
        <v>1652</v>
      </c>
      <c r="AB1343" s="188">
        <v>9</v>
      </c>
      <c r="AC1343" s="188" t="s">
        <v>2045</v>
      </c>
      <c r="AE1343" s="191">
        <v>7</v>
      </c>
      <c r="AG1343" s="188" t="s">
        <v>42</v>
      </c>
      <c r="AK1343" s="188" t="s">
        <v>42</v>
      </c>
      <c r="AN1343" s="188" t="s">
        <v>4391</v>
      </c>
      <c r="AO1343" s="188" t="s">
        <v>4673</v>
      </c>
      <c r="AQ1343" s="219" t="s">
        <v>2438</v>
      </c>
      <c r="AT1343" s="188" t="s">
        <v>49</v>
      </c>
      <c r="AW1343" s="219" t="s">
        <v>2444</v>
      </c>
      <c r="AX1343" s="219" t="s">
        <v>2437</v>
      </c>
    </row>
    <row r="1344" spans="1:50">
      <c r="A1344" s="187" t="s">
        <v>2443</v>
      </c>
      <c r="B1344" s="218" t="s">
        <v>2269</v>
      </c>
      <c r="C1344" s="188" t="s">
        <v>2514</v>
      </c>
      <c r="F1344" s="218" t="s">
        <v>2307</v>
      </c>
      <c r="N1344" s="188" t="s">
        <v>60</v>
      </c>
      <c r="Z1344" s="219">
        <v>900</v>
      </c>
      <c r="AA1344" s="188" t="s">
        <v>1652</v>
      </c>
      <c r="AB1344" s="188">
        <v>9</v>
      </c>
      <c r="AC1344" s="188" t="s">
        <v>2045</v>
      </c>
      <c r="AE1344" s="191">
        <v>8</v>
      </c>
      <c r="AG1344" s="188" t="s">
        <v>42</v>
      </c>
      <c r="AK1344" s="188" t="s">
        <v>42</v>
      </c>
      <c r="AN1344" s="188" t="s">
        <v>4391</v>
      </c>
      <c r="AO1344" s="188" t="s">
        <v>4673</v>
      </c>
      <c r="AQ1344" s="219" t="s">
        <v>2438</v>
      </c>
      <c r="AT1344" s="188" t="s">
        <v>49</v>
      </c>
      <c r="AW1344" s="219" t="s">
        <v>2444</v>
      </c>
      <c r="AX1344" s="219" t="s">
        <v>2439</v>
      </c>
    </row>
    <row r="1345" spans="1:50">
      <c r="A1345" s="187" t="s">
        <v>2443</v>
      </c>
      <c r="B1345" s="218" t="s">
        <v>2270</v>
      </c>
      <c r="C1345" s="188" t="s">
        <v>2514</v>
      </c>
      <c r="F1345" s="218" t="s">
        <v>2307</v>
      </c>
      <c r="N1345" s="188" t="s">
        <v>60</v>
      </c>
      <c r="Z1345" s="219">
        <v>900</v>
      </c>
      <c r="AA1345" s="188" t="s">
        <v>1652</v>
      </c>
      <c r="AB1345" s="188">
        <v>9</v>
      </c>
      <c r="AC1345" s="188" t="s">
        <v>2045</v>
      </c>
      <c r="AE1345" s="191">
        <v>2</v>
      </c>
      <c r="AG1345" s="188" t="s">
        <v>42</v>
      </c>
      <c r="AK1345" s="188" t="s">
        <v>42</v>
      </c>
      <c r="AN1345" s="188" t="s">
        <v>4391</v>
      </c>
      <c r="AO1345" s="188" t="s">
        <v>4673</v>
      </c>
      <c r="AQ1345" s="219" t="s">
        <v>2438</v>
      </c>
      <c r="AT1345" s="188" t="s">
        <v>49</v>
      </c>
      <c r="AW1345" s="219" t="s">
        <v>2444</v>
      </c>
      <c r="AX1345" s="219" t="s">
        <v>2445</v>
      </c>
    </row>
    <row r="1346" spans="1:50">
      <c r="A1346" s="187" t="s">
        <v>2443</v>
      </c>
      <c r="B1346" s="218" t="s">
        <v>2271</v>
      </c>
      <c r="C1346" s="188" t="s">
        <v>2514</v>
      </c>
      <c r="F1346" s="218" t="s">
        <v>2307</v>
      </c>
      <c r="N1346" s="188" t="s">
        <v>60</v>
      </c>
      <c r="Z1346" s="219">
        <v>900</v>
      </c>
      <c r="AA1346" s="188" t="s">
        <v>1652</v>
      </c>
      <c r="AB1346" s="188">
        <v>9</v>
      </c>
      <c r="AC1346" s="188" t="s">
        <v>2045</v>
      </c>
      <c r="AE1346" s="191">
        <v>1</v>
      </c>
      <c r="AG1346" s="188" t="s">
        <v>42</v>
      </c>
      <c r="AK1346" s="188" t="s">
        <v>42</v>
      </c>
      <c r="AN1346" s="188" t="s">
        <v>4391</v>
      </c>
      <c r="AO1346" s="188" t="s">
        <v>4673</v>
      </c>
      <c r="AQ1346" s="219" t="s">
        <v>2438</v>
      </c>
      <c r="AT1346" s="188" t="s">
        <v>49</v>
      </c>
      <c r="AW1346" s="219" t="s">
        <v>2444</v>
      </c>
      <c r="AX1346" s="219" t="s">
        <v>2440</v>
      </c>
    </row>
    <row r="1347" spans="1:50">
      <c r="A1347" s="187" t="s">
        <v>2443</v>
      </c>
      <c r="B1347" s="218" t="s">
        <v>2272</v>
      </c>
      <c r="C1347" s="188" t="s">
        <v>2514</v>
      </c>
      <c r="F1347" s="218" t="s">
        <v>2307</v>
      </c>
      <c r="N1347" s="188" t="s">
        <v>60</v>
      </c>
      <c r="Z1347" s="219">
        <v>900</v>
      </c>
      <c r="AA1347" s="188" t="s">
        <v>1652</v>
      </c>
      <c r="AB1347" s="188">
        <v>9</v>
      </c>
      <c r="AC1347" s="188" t="s">
        <v>2045</v>
      </c>
      <c r="AE1347" s="191">
        <v>2</v>
      </c>
      <c r="AG1347" s="188" t="s">
        <v>42</v>
      </c>
      <c r="AK1347" s="188" t="s">
        <v>42</v>
      </c>
      <c r="AN1347" s="188" t="s">
        <v>4391</v>
      </c>
      <c r="AO1347" s="188" t="s">
        <v>4673</v>
      </c>
      <c r="AQ1347" s="219" t="s">
        <v>2438</v>
      </c>
      <c r="AT1347" s="188" t="s">
        <v>49</v>
      </c>
      <c r="AW1347" s="219" t="s">
        <v>2444</v>
      </c>
      <c r="AX1347" s="219" t="s">
        <v>2446</v>
      </c>
    </row>
    <row r="1348" spans="1:50">
      <c r="A1348" s="187" t="s">
        <v>2443</v>
      </c>
      <c r="B1348" s="218" t="s">
        <v>2273</v>
      </c>
      <c r="C1348" s="188" t="s">
        <v>2515</v>
      </c>
      <c r="F1348" s="218" t="s">
        <v>2307</v>
      </c>
      <c r="N1348" s="188" t="s">
        <v>60</v>
      </c>
      <c r="Z1348" s="219">
        <v>900</v>
      </c>
      <c r="AA1348" s="188" t="s">
        <v>1652</v>
      </c>
      <c r="AB1348" s="188">
        <v>9</v>
      </c>
      <c r="AC1348" s="188" t="s">
        <v>2045</v>
      </c>
      <c r="AE1348" s="191">
        <v>7</v>
      </c>
      <c r="AG1348" s="188" t="s">
        <v>42</v>
      </c>
      <c r="AK1348" s="188" t="s">
        <v>42</v>
      </c>
      <c r="AN1348" s="188" t="s">
        <v>4391</v>
      </c>
      <c r="AO1348" s="188" t="s">
        <v>4673</v>
      </c>
      <c r="AQ1348" s="219" t="s">
        <v>2438</v>
      </c>
      <c r="AT1348" s="188" t="s">
        <v>49</v>
      </c>
      <c r="AW1348" s="219" t="s">
        <v>2447</v>
      </c>
      <c r="AX1348" s="219" t="s">
        <v>2437</v>
      </c>
    </row>
    <row r="1349" spans="1:50">
      <c r="A1349" s="187" t="s">
        <v>2443</v>
      </c>
      <c r="B1349" s="218" t="s">
        <v>2274</v>
      </c>
      <c r="C1349" s="188" t="s">
        <v>2515</v>
      </c>
      <c r="F1349" s="218" t="s">
        <v>2307</v>
      </c>
      <c r="N1349" s="188" t="s">
        <v>60</v>
      </c>
      <c r="Z1349" s="219">
        <v>900</v>
      </c>
      <c r="AA1349" s="188" t="s">
        <v>1652</v>
      </c>
      <c r="AB1349" s="188">
        <v>9</v>
      </c>
      <c r="AC1349" s="188" t="s">
        <v>2045</v>
      </c>
      <c r="AE1349" s="191">
        <v>8</v>
      </c>
      <c r="AG1349" s="188" t="s">
        <v>42</v>
      </c>
      <c r="AK1349" s="188" t="s">
        <v>42</v>
      </c>
      <c r="AN1349" s="188" t="s">
        <v>4391</v>
      </c>
      <c r="AO1349" s="188" t="s">
        <v>4673</v>
      </c>
      <c r="AQ1349" s="219" t="s">
        <v>2438</v>
      </c>
      <c r="AT1349" s="188" t="s">
        <v>49</v>
      </c>
      <c r="AW1349" s="219" t="s">
        <v>2447</v>
      </c>
      <c r="AX1349" s="219" t="s">
        <v>2439</v>
      </c>
    </row>
    <row r="1350" spans="1:50">
      <c r="A1350" s="187" t="s">
        <v>2443</v>
      </c>
      <c r="B1350" s="218" t="s">
        <v>2275</v>
      </c>
      <c r="C1350" s="188" t="s">
        <v>2515</v>
      </c>
      <c r="F1350" s="218" t="s">
        <v>2307</v>
      </c>
      <c r="N1350" s="188" t="s">
        <v>60</v>
      </c>
      <c r="Z1350" s="219">
        <v>900</v>
      </c>
      <c r="AA1350" s="188" t="s">
        <v>1652</v>
      </c>
      <c r="AB1350" s="188">
        <v>9</v>
      </c>
      <c r="AC1350" s="188" t="s">
        <v>2045</v>
      </c>
      <c r="AE1350" s="191">
        <v>2</v>
      </c>
      <c r="AG1350" s="188" t="s">
        <v>42</v>
      </c>
      <c r="AK1350" s="188" t="s">
        <v>42</v>
      </c>
      <c r="AN1350" s="188" t="s">
        <v>4391</v>
      </c>
      <c r="AO1350" s="188" t="s">
        <v>4673</v>
      </c>
      <c r="AQ1350" s="219" t="s">
        <v>2438</v>
      </c>
      <c r="AT1350" s="188" t="s">
        <v>49</v>
      </c>
      <c r="AW1350" s="219" t="s">
        <v>2447</v>
      </c>
      <c r="AX1350" s="219" t="s">
        <v>2445</v>
      </c>
    </row>
    <row r="1351" spans="1:50">
      <c r="A1351" s="187" t="s">
        <v>2443</v>
      </c>
      <c r="B1351" s="218" t="s">
        <v>2276</v>
      </c>
      <c r="C1351" s="188" t="s">
        <v>2515</v>
      </c>
      <c r="F1351" s="218" t="s">
        <v>2307</v>
      </c>
      <c r="N1351" s="188" t="s">
        <v>60</v>
      </c>
      <c r="Z1351" s="219">
        <v>900</v>
      </c>
      <c r="AA1351" s="188" t="s">
        <v>1652</v>
      </c>
      <c r="AB1351" s="188">
        <v>9</v>
      </c>
      <c r="AC1351" s="188" t="s">
        <v>2045</v>
      </c>
      <c r="AE1351" s="191">
        <v>1</v>
      </c>
      <c r="AG1351" s="188" t="s">
        <v>42</v>
      </c>
      <c r="AK1351" s="188" t="s">
        <v>42</v>
      </c>
      <c r="AN1351" s="188" t="s">
        <v>4391</v>
      </c>
      <c r="AO1351" s="188" t="s">
        <v>4673</v>
      </c>
      <c r="AQ1351" s="219" t="s">
        <v>2438</v>
      </c>
      <c r="AT1351" s="188" t="s">
        <v>49</v>
      </c>
      <c r="AW1351" s="219" t="s">
        <v>2447</v>
      </c>
      <c r="AX1351" s="219" t="s">
        <v>2440</v>
      </c>
    </row>
    <row r="1352" spans="1:50">
      <c r="A1352" s="187" t="s">
        <v>2443</v>
      </c>
      <c r="B1352" s="218" t="s">
        <v>2277</v>
      </c>
      <c r="C1352" s="188" t="s">
        <v>2515</v>
      </c>
      <c r="F1352" s="218" t="s">
        <v>2307</v>
      </c>
      <c r="N1352" s="188" t="s">
        <v>60</v>
      </c>
      <c r="Z1352" s="219">
        <v>900</v>
      </c>
      <c r="AA1352" s="188" t="s">
        <v>1652</v>
      </c>
      <c r="AB1352" s="188">
        <v>9</v>
      </c>
      <c r="AC1352" s="188" t="s">
        <v>2045</v>
      </c>
      <c r="AE1352" s="191">
        <v>2</v>
      </c>
      <c r="AG1352" s="188" t="s">
        <v>42</v>
      </c>
      <c r="AK1352" s="188" t="s">
        <v>42</v>
      </c>
      <c r="AN1352" s="188" t="s">
        <v>4391</v>
      </c>
      <c r="AO1352" s="188" t="s">
        <v>4673</v>
      </c>
      <c r="AQ1352" s="219" t="s">
        <v>2438</v>
      </c>
      <c r="AT1352" s="188" t="s">
        <v>49</v>
      </c>
      <c r="AW1352" s="219" t="s">
        <v>2447</v>
      </c>
      <c r="AX1352" s="219" t="s">
        <v>2446</v>
      </c>
    </row>
    <row r="1353" spans="1:50">
      <c r="A1353" s="187" t="s">
        <v>2448</v>
      </c>
      <c r="B1353" s="218" t="s">
        <v>2278</v>
      </c>
      <c r="C1353" s="188" t="s">
        <v>2516</v>
      </c>
      <c r="F1353" s="218" t="s">
        <v>1902</v>
      </c>
      <c r="N1353" s="188" t="s">
        <v>60</v>
      </c>
      <c r="Z1353" s="219">
        <v>600</v>
      </c>
      <c r="AA1353" s="188" t="s">
        <v>158</v>
      </c>
      <c r="AB1353" s="188">
        <v>9</v>
      </c>
      <c r="AC1353" s="188" t="s">
        <v>2045</v>
      </c>
      <c r="AE1353" s="191">
        <v>6</v>
      </c>
      <c r="AG1353" s="188" t="s">
        <v>42</v>
      </c>
      <c r="AK1353" s="188" t="s">
        <v>42</v>
      </c>
      <c r="AN1353" s="188" t="s">
        <v>4391</v>
      </c>
      <c r="AO1353" s="188" t="s">
        <v>4673</v>
      </c>
      <c r="AQ1353" s="219" t="s">
        <v>2450</v>
      </c>
      <c r="AT1353" s="188" t="s">
        <v>49</v>
      </c>
      <c r="AW1353" s="219" t="s">
        <v>2336</v>
      </c>
      <c r="AX1353" s="219" t="s">
        <v>2449</v>
      </c>
    </row>
    <row r="1354" spans="1:50">
      <c r="A1354" s="187" t="s">
        <v>2448</v>
      </c>
      <c r="B1354" s="218" t="s">
        <v>2279</v>
      </c>
      <c r="C1354" s="188" t="s">
        <v>2516</v>
      </c>
      <c r="F1354" s="218" t="s">
        <v>1902</v>
      </c>
      <c r="N1354" s="188" t="s">
        <v>60</v>
      </c>
      <c r="Z1354" s="219">
        <v>600</v>
      </c>
      <c r="AA1354" s="188" t="s">
        <v>158</v>
      </c>
      <c r="AB1354" s="188">
        <v>9</v>
      </c>
      <c r="AC1354" s="188" t="s">
        <v>2045</v>
      </c>
      <c r="AE1354" s="191">
        <v>3</v>
      </c>
      <c r="AG1354" s="188" t="s">
        <v>42</v>
      </c>
      <c r="AK1354" s="188" t="s">
        <v>42</v>
      </c>
      <c r="AN1354" s="188" t="s">
        <v>4391</v>
      </c>
      <c r="AO1354" s="188" t="s">
        <v>4673</v>
      </c>
      <c r="AQ1354" s="219" t="s">
        <v>2450</v>
      </c>
      <c r="AT1354" s="188" t="s">
        <v>49</v>
      </c>
      <c r="AW1354" s="219" t="s">
        <v>2336</v>
      </c>
      <c r="AX1354" s="219" t="s">
        <v>2451</v>
      </c>
    </row>
    <row r="1355" spans="1:50">
      <c r="A1355" s="187" t="s">
        <v>2448</v>
      </c>
      <c r="B1355" s="218" t="s">
        <v>2280</v>
      </c>
      <c r="C1355" s="188" t="s">
        <v>2516</v>
      </c>
      <c r="F1355" s="218" t="s">
        <v>1902</v>
      </c>
      <c r="N1355" s="188" t="s">
        <v>60</v>
      </c>
      <c r="Z1355" s="219">
        <v>600</v>
      </c>
      <c r="AA1355" s="188" t="s">
        <v>158</v>
      </c>
      <c r="AB1355" s="188">
        <v>9</v>
      </c>
      <c r="AC1355" s="188" t="s">
        <v>2045</v>
      </c>
      <c r="AE1355" s="191">
        <v>2</v>
      </c>
      <c r="AG1355" s="188" t="s">
        <v>42</v>
      </c>
      <c r="AK1355" s="188" t="s">
        <v>42</v>
      </c>
      <c r="AN1355" s="188" t="s">
        <v>4391</v>
      </c>
      <c r="AO1355" s="188" t="s">
        <v>4673</v>
      </c>
      <c r="AQ1355" s="219" t="s">
        <v>2450</v>
      </c>
      <c r="AT1355" s="188" t="s">
        <v>49</v>
      </c>
      <c r="AW1355" s="219" t="s">
        <v>2336</v>
      </c>
      <c r="AX1355" s="219" t="s">
        <v>2452</v>
      </c>
    </row>
    <row r="1356" spans="1:50">
      <c r="A1356" s="187" t="s">
        <v>2448</v>
      </c>
      <c r="B1356" s="218" t="s">
        <v>2281</v>
      </c>
      <c r="C1356" s="188" t="s">
        <v>2517</v>
      </c>
      <c r="F1356" s="218" t="s">
        <v>1902</v>
      </c>
      <c r="N1356" s="188" t="s">
        <v>60</v>
      </c>
      <c r="Z1356" s="219">
        <v>600</v>
      </c>
      <c r="AA1356" s="188" t="s">
        <v>158</v>
      </c>
      <c r="AB1356" s="188">
        <v>9</v>
      </c>
      <c r="AC1356" s="188" t="s">
        <v>2045</v>
      </c>
      <c r="AE1356" s="191">
        <v>6</v>
      </c>
      <c r="AG1356" s="188" t="s">
        <v>42</v>
      </c>
      <c r="AK1356" s="188" t="s">
        <v>42</v>
      </c>
      <c r="AN1356" s="188" t="s">
        <v>4391</v>
      </c>
      <c r="AO1356" s="188" t="s">
        <v>4673</v>
      </c>
      <c r="AQ1356" s="219" t="s">
        <v>2450</v>
      </c>
      <c r="AT1356" s="188" t="s">
        <v>49</v>
      </c>
      <c r="AW1356" s="219" t="s">
        <v>2378</v>
      </c>
      <c r="AX1356" s="219" t="s">
        <v>2449</v>
      </c>
    </row>
    <row r="1357" spans="1:50">
      <c r="A1357" s="187" t="s">
        <v>2448</v>
      </c>
      <c r="B1357" s="218" t="s">
        <v>2282</v>
      </c>
      <c r="C1357" s="188" t="s">
        <v>2517</v>
      </c>
      <c r="F1357" s="218" t="s">
        <v>1902</v>
      </c>
      <c r="N1357" s="188" t="s">
        <v>60</v>
      </c>
      <c r="Z1357" s="219">
        <v>600</v>
      </c>
      <c r="AA1357" s="188" t="s">
        <v>158</v>
      </c>
      <c r="AB1357" s="188">
        <v>9</v>
      </c>
      <c r="AC1357" s="188" t="s">
        <v>2045</v>
      </c>
      <c r="AE1357" s="191">
        <v>3</v>
      </c>
      <c r="AG1357" s="188" t="s">
        <v>42</v>
      </c>
      <c r="AK1357" s="188" t="s">
        <v>42</v>
      </c>
      <c r="AN1357" s="188" t="s">
        <v>4391</v>
      </c>
      <c r="AO1357" s="188" t="s">
        <v>4673</v>
      </c>
      <c r="AQ1357" s="219" t="s">
        <v>2450</v>
      </c>
      <c r="AT1357" s="188" t="s">
        <v>49</v>
      </c>
      <c r="AW1357" s="219" t="s">
        <v>2378</v>
      </c>
      <c r="AX1357" s="219" t="s">
        <v>2451</v>
      </c>
    </row>
    <row r="1358" spans="1:50">
      <c r="A1358" s="187" t="s">
        <v>2448</v>
      </c>
      <c r="B1358" s="218" t="s">
        <v>2283</v>
      </c>
      <c r="C1358" s="188" t="s">
        <v>2517</v>
      </c>
      <c r="F1358" s="218" t="s">
        <v>1902</v>
      </c>
      <c r="N1358" s="188" t="s">
        <v>60</v>
      </c>
      <c r="Z1358" s="219">
        <v>600</v>
      </c>
      <c r="AA1358" s="188" t="s">
        <v>158</v>
      </c>
      <c r="AB1358" s="188">
        <v>9</v>
      </c>
      <c r="AC1358" s="188" t="s">
        <v>2045</v>
      </c>
      <c r="AE1358" s="191">
        <v>2</v>
      </c>
      <c r="AG1358" s="188" t="s">
        <v>42</v>
      </c>
      <c r="AK1358" s="188" t="s">
        <v>42</v>
      </c>
      <c r="AN1358" s="188" t="s">
        <v>4391</v>
      </c>
      <c r="AO1358" s="188" t="s">
        <v>4673</v>
      </c>
      <c r="AQ1358" s="219" t="s">
        <v>2450</v>
      </c>
      <c r="AT1358" s="188" t="s">
        <v>49</v>
      </c>
      <c r="AW1358" s="219" t="s">
        <v>2378</v>
      </c>
      <c r="AX1358" s="219" t="s">
        <v>2452</v>
      </c>
    </row>
    <row r="1359" spans="1:50">
      <c r="A1359" s="187" t="s">
        <v>2448</v>
      </c>
      <c r="B1359" s="218" t="s">
        <v>2284</v>
      </c>
      <c r="C1359" s="188" t="s">
        <v>2518</v>
      </c>
      <c r="F1359" s="218" t="s">
        <v>1902</v>
      </c>
      <c r="N1359" s="188" t="s">
        <v>60</v>
      </c>
      <c r="Z1359" s="219">
        <v>600</v>
      </c>
      <c r="AA1359" s="188" t="s">
        <v>158</v>
      </c>
      <c r="AB1359" s="188">
        <v>9</v>
      </c>
      <c r="AC1359" s="188" t="s">
        <v>2045</v>
      </c>
      <c r="AE1359" s="191">
        <v>6</v>
      </c>
      <c r="AG1359" s="188" t="s">
        <v>42</v>
      </c>
      <c r="AK1359" s="188" t="s">
        <v>42</v>
      </c>
      <c r="AN1359" s="188" t="s">
        <v>4391</v>
      </c>
      <c r="AO1359" s="188" t="s">
        <v>4673</v>
      </c>
      <c r="AQ1359" s="219" t="s">
        <v>2450</v>
      </c>
      <c r="AT1359" s="188" t="s">
        <v>49</v>
      </c>
      <c r="AW1359" s="219" t="s">
        <v>2338</v>
      </c>
      <c r="AX1359" s="219" t="s">
        <v>2449</v>
      </c>
    </row>
    <row r="1360" spans="1:50">
      <c r="A1360" s="187" t="s">
        <v>2448</v>
      </c>
      <c r="B1360" s="218" t="s">
        <v>2285</v>
      </c>
      <c r="C1360" s="188" t="s">
        <v>2518</v>
      </c>
      <c r="F1360" s="218" t="s">
        <v>1902</v>
      </c>
      <c r="N1360" s="188" t="s">
        <v>60</v>
      </c>
      <c r="Z1360" s="219">
        <v>600</v>
      </c>
      <c r="AA1360" s="188" t="s">
        <v>158</v>
      </c>
      <c r="AB1360" s="188">
        <v>9</v>
      </c>
      <c r="AC1360" s="188" t="s">
        <v>2045</v>
      </c>
      <c r="AE1360" s="191">
        <v>4</v>
      </c>
      <c r="AG1360" s="188" t="s">
        <v>42</v>
      </c>
      <c r="AK1360" s="188" t="s">
        <v>42</v>
      </c>
      <c r="AN1360" s="188" t="s">
        <v>4391</v>
      </c>
      <c r="AO1360" s="188" t="s">
        <v>4673</v>
      </c>
      <c r="AQ1360" s="219" t="s">
        <v>2450</v>
      </c>
      <c r="AT1360" s="188" t="s">
        <v>49</v>
      </c>
      <c r="AW1360" s="219" t="s">
        <v>2338</v>
      </c>
      <c r="AX1360" s="219" t="s">
        <v>2451</v>
      </c>
    </row>
    <row r="1361" spans="1:50">
      <c r="A1361" s="187" t="s">
        <v>2448</v>
      </c>
      <c r="B1361" s="218" t="s">
        <v>2286</v>
      </c>
      <c r="C1361" s="188" t="s">
        <v>2518</v>
      </c>
      <c r="F1361" s="218" t="s">
        <v>1902</v>
      </c>
      <c r="N1361" s="188" t="s">
        <v>60</v>
      </c>
      <c r="Z1361" s="219">
        <v>600</v>
      </c>
      <c r="AA1361" s="188" t="s">
        <v>158</v>
      </c>
      <c r="AB1361" s="188">
        <v>9</v>
      </c>
      <c r="AC1361" s="188" t="s">
        <v>2045</v>
      </c>
      <c r="AE1361" s="191">
        <v>2</v>
      </c>
      <c r="AG1361" s="188" t="s">
        <v>42</v>
      </c>
      <c r="AK1361" s="188" t="s">
        <v>42</v>
      </c>
      <c r="AN1361" s="188" t="s">
        <v>4391</v>
      </c>
      <c r="AO1361" s="188" t="s">
        <v>4673</v>
      </c>
      <c r="AQ1361" s="219" t="s">
        <v>2450</v>
      </c>
      <c r="AT1361" s="188" t="s">
        <v>49</v>
      </c>
      <c r="AW1361" s="219" t="s">
        <v>2338</v>
      </c>
      <c r="AX1361" s="219" t="s">
        <v>2452</v>
      </c>
    </row>
    <row r="1362" spans="1:50">
      <c r="A1362" s="187" t="s">
        <v>2448</v>
      </c>
      <c r="B1362" s="218" t="s">
        <v>2287</v>
      </c>
      <c r="C1362" s="188" t="s">
        <v>2519</v>
      </c>
      <c r="F1362" s="218" t="s">
        <v>1902</v>
      </c>
      <c r="N1362" s="188" t="s">
        <v>60</v>
      </c>
      <c r="Z1362" s="219">
        <v>600</v>
      </c>
      <c r="AA1362" s="188" t="s">
        <v>158</v>
      </c>
      <c r="AB1362" s="188">
        <v>9</v>
      </c>
      <c r="AC1362" s="188" t="s">
        <v>2045</v>
      </c>
      <c r="AE1362" s="191">
        <v>6</v>
      </c>
      <c r="AG1362" s="188" t="s">
        <v>42</v>
      </c>
      <c r="AK1362" s="188" t="s">
        <v>42</v>
      </c>
      <c r="AN1362" s="188" t="s">
        <v>4391</v>
      </c>
      <c r="AO1362" s="188" t="s">
        <v>4673</v>
      </c>
      <c r="AQ1362" s="219" t="s">
        <v>2450</v>
      </c>
      <c r="AT1362" s="188" t="s">
        <v>49</v>
      </c>
      <c r="AW1362" s="219" t="s">
        <v>155</v>
      </c>
      <c r="AX1362" s="219" t="s">
        <v>2449</v>
      </c>
    </row>
    <row r="1363" spans="1:50">
      <c r="A1363" s="187" t="s">
        <v>2448</v>
      </c>
      <c r="B1363" s="218" t="s">
        <v>2288</v>
      </c>
      <c r="C1363" s="188" t="s">
        <v>2519</v>
      </c>
      <c r="F1363" s="218" t="s">
        <v>1902</v>
      </c>
      <c r="N1363" s="188" t="s">
        <v>60</v>
      </c>
      <c r="Z1363" s="219">
        <v>600</v>
      </c>
      <c r="AA1363" s="188" t="s">
        <v>158</v>
      </c>
      <c r="AB1363" s="188">
        <v>9</v>
      </c>
      <c r="AC1363" s="188" t="s">
        <v>2045</v>
      </c>
      <c r="AE1363" s="191">
        <v>4</v>
      </c>
      <c r="AG1363" s="188" t="s">
        <v>42</v>
      </c>
      <c r="AK1363" s="188" t="s">
        <v>42</v>
      </c>
      <c r="AN1363" s="188" t="s">
        <v>4391</v>
      </c>
      <c r="AO1363" s="188" t="s">
        <v>4673</v>
      </c>
      <c r="AQ1363" s="219" t="s">
        <v>2450</v>
      </c>
      <c r="AT1363" s="188" t="s">
        <v>49</v>
      </c>
      <c r="AW1363" s="219" t="s">
        <v>155</v>
      </c>
      <c r="AX1363" s="219" t="s">
        <v>2451</v>
      </c>
    </row>
    <row r="1364" spans="1:50">
      <c r="A1364" s="187" t="s">
        <v>2448</v>
      </c>
      <c r="B1364" s="218" t="s">
        <v>2289</v>
      </c>
      <c r="C1364" s="188" t="s">
        <v>2519</v>
      </c>
      <c r="F1364" s="218" t="s">
        <v>1902</v>
      </c>
      <c r="N1364" s="188" t="s">
        <v>60</v>
      </c>
      <c r="Z1364" s="219">
        <v>600</v>
      </c>
      <c r="AA1364" s="188" t="s">
        <v>158</v>
      </c>
      <c r="AB1364" s="188">
        <v>9</v>
      </c>
      <c r="AC1364" s="188" t="s">
        <v>2045</v>
      </c>
      <c r="AE1364" s="191">
        <v>4</v>
      </c>
      <c r="AG1364" s="188" t="s">
        <v>42</v>
      </c>
      <c r="AK1364" s="188" t="s">
        <v>42</v>
      </c>
      <c r="AN1364" s="188" t="s">
        <v>4391</v>
      </c>
      <c r="AO1364" s="188" t="s">
        <v>4673</v>
      </c>
      <c r="AQ1364" s="219" t="s">
        <v>2450</v>
      </c>
      <c r="AT1364" s="188" t="s">
        <v>49</v>
      </c>
      <c r="AW1364" s="219" t="s">
        <v>155</v>
      </c>
      <c r="AX1364" s="219" t="s">
        <v>2452</v>
      </c>
    </row>
    <row r="1365" spans="1:50">
      <c r="A1365" s="187" t="s">
        <v>2453</v>
      </c>
      <c r="B1365" s="218" t="s">
        <v>2290</v>
      </c>
      <c r="C1365" s="188" t="s">
        <v>2520</v>
      </c>
      <c r="F1365" s="218" t="s">
        <v>1902</v>
      </c>
      <c r="N1365" s="188" t="s">
        <v>60</v>
      </c>
      <c r="Z1365" s="219">
        <v>500</v>
      </c>
      <c r="AA1365" s="188" t="s">
        <v>158</v>
      </c>
      <c r="AB1365" s="188">
        <v>9</v>
      </c>
      <c r="AC1365" s="188" t="s">
        <v>2045</v>
      </c>
      <c r="AE1365" s="191">
        <v>7</v>
      </c>
      <c r="AG1365" s="188" t="s">
        <v>42</v>
      </c>
      <c r="AK1365" s="188" t="s">
        <v>42</v>
      </c>
      <c r="AN1365" s="188" t="s">
        <v>4391</v>
      </c>
      <c r="AO1365" s="188" t="s">
        <v>4673</v>
      </c>
      <c r="AQ1365" s="219" t="s">
        <v>2450</v>
      </c>
      <c r="AT1365" s="188" t="s">
        <v>49</v>
      </c>
      <c r="AW1365" s="219" t="s">
        <v>2454</v>
      </c>
      <c r="AX1365" s="219" t="s">
        <v>2449</v>
      </c>
    </row>
    <row r="1366" spans="1:50">
      <c r="A1366" s="187" t="s">
        <v>2453</v>
      </c>
      <c r="B1366" s="218" t="s">
        <v>2291</v>
      </c>
      <c r="C1366" s="188" t="s">
        <v>2520</v>
      </c>
      <c r="F1366" s="218" t="s">
        <v>1902</v>
      </c>
      <c r="N1366" s="188" t="s">
        <v>60</v>
      </c>
      <c r="Z1366" s="219">
        <v>500</v>
      </c>
      <c r="AA1366" s="188" t="s">
        <v>158</v>
      </c>
      <c r="AB1366" s="188">
        <v>9</v>
      </c>
      <c r="AC1366" s="188" t="s">
        <v>2045</v>
      </c>
      <c r="AE1366" s="191">
        <v>3</v>
      </c>
      <c r="AG1366" s="188" t="s">
        <v>42</v>
      </c>
      <c r="AK1366" s="188" t="s">
        <v>42</v>
      </c>
      <c r="AN1366" s="188" t="s">
        <v>4391</v>
      </c>
      <c r="AO1366" s="188" t="s">
        <v>4673</v>
      </c>
      <c r="AQ1366" s="219" t="s">
        <v>2450</v>
      </c>
      <c r="AT1366" s="188" t="s">
        <v>49</v>
      </c>
      <c r="AW1366" s="219" t="s">
        <v>2454</v>
      </c>
      <c r="AX1366" s="219" t="s">
        <v>2451</v>
      </c>
    </row>
    <row r="1367" spans="1:50">
      <c r="A1367" s="187" t="s">
        <v>2453</v>
      </c>
      <c r="B1367" s="218" t="s">
        <v>2292</v>
      </c>
      <c r="C1367" s="188" t="s">
        <v>2521</v>
      </c>
      <c r="F1367" s="218" t="s">
        <v>1902</v>
      </c>
      <c r="N1367" s="188" t="s">
        <v>60</v>
      </c>
      <c r="Z1367" s="219">
        <v>500</v>
      </c>
      <c r="AA1367" s="188" t="s">
        <v>158</v>
      </c>
      <c r="AB1367" s="188">
        <v>9</v>
      </c>
      <c r="AC1367" s="188" t="s">
        <v>2045</v>
      </c>
      <c r="AE1367" s="191">
        <v>7</v>
      </c>
      <c r="AG1367" s="188" t="s">
        <v>42</v>
      </c>
      <c r="AK1367" s="188" t="s">
        <v>42</v>
      </c>
      <c r="AN1367" s="188" t="s">
        <v>4391</v>
      </c>
      <c r="AO1367" s="188" t="s">
        <v>4673</v>
      </c>
      <c r="AQ1367" s="219" t="s">
        <v>2450</v>
      </c>
      <c r="AT1367" s="188" t="s">
        <v>49</v>
      </c>
      <c r="AW1367" s="219" t="s">
        <v>2455</v>
      </c>
      <c r="AX1367" s="219" t="s">
        <v>2449</v>
      </c>
    </row>
    <row r="1368" spans="1:50">
      <c r="A1368" s="187" t="s">
        <v>2453</v>
      </c>
      <c r="B1368" s="218" t="s">
        <v>2293</v>
      </c>
      <c r="C1368" s="188" t="s">
        <v>2521</v>
      </c>
      <c r="F1368" s="218" t="s">
        <v>1902</v>
      </c>
      <c r="N1368" s="188" t="s">
        <v>60</v>
      </c>
      <c r="Z1368" s="219">
        <v>500</v>
      </c>
      <c r="AA1368" s="188" t="s">
        <v>158</v>
      </c>
      <c r="AB1368" s="188">
        <v>9</v>
      </c>
      <c r="AC1368" s="188" t="s">
        <v>2045</v>
      </c>
      <c r="AE1368" s="191">
        <v>3</v>
      </c>
      <c r="AG1368" s="188" t="s">
        <v>42</v>
      </c>
      <c r="AK1368" s="188" t="s">
        <v>42</v>
      </c>
      <c r="AN1368" s="188" t="s">
        <v>4391</v>
      </c>
      <c r="AO1368" s="188" t="s">
        <v>4673</v>
      </c>
      <c r="AQ1368" s="219" t="s">
        <v>2450</v>
      </c>
      <c r="AT1368" s="188" t="s">
        <v>49</v>
      </c>
      <c r="AW1368" s="219" t="s">
        <v>2455</v>
      </c>
      <c r="AX1368" s="219" t="s">
        <v>2451</v>
      </c>
    </row>
    <row r="1369" spans="1:50">
      <c r="A1369" s="187" t="s">
        <v>2456</v>
      </c>
      <c r="B1369" s="218" t="s">
        <v>2294</v>
      </c>
      <c r="C1369" s="188" t="s">
        <v>2522</v>
      </c>
      <c r="F1369" s="218" t="s">
        <v>1902</v>
      </c>
      <c r="N1369" s="188" t="s">
        <v>60</v>
      </c>
      <c r="Z1369" s="219">
        <v>500</v>
      </c>
      <c r="AA1369" s="188" t="s">
        <v>158</v>
      </c>
      <c r="AB1369" s="188">
        <v>9</v>
      </c>
      <c r="AC1369" s="188" t="s">
        <v>2045</v>
      </c>
      <c r="AE1369" s="191">
        <v>7</v>
      </c>
      <c r="AG1369" s="188" t="s">
        <v>42</v>
      </c>
      <c r="AK1369" s="188" t="s">
        <v>42</v>
      </c>
      <c r="AN1369" s="188" t="s">
        <v>4391</v>
      </c>
      <c r="AO1369" s="188" t="s">
        <v>4673</v>
      </c>
      <c r="AQ1369" s="219" t="s">
        <v>2450</v>
      </c>
      <c r="AT1369" s="188" t="s">
        <v>49</v>
      </c>
      <c r="AW1369" s="219" t="s">
        <v>826</v>
      </c>
      <c r="AX1369" s="219" t="s">
        <v>2457</v>
      </c>
    </row>
    <row r="1370" spans="1:50">
      <c r="A1370" s="187" t="s">
        <v>2456</v>
      </c>
      <c r="B1370" s="218" t="s">
        <v>2295</v>
      </c>
      <c r="C1370" s="188" t="s">
        <v>2522</v>
      </c>
      <c r="F1370" s="218" t="s">
        <v>1902</v>
      </c>
      <c r="N1370" s="188" t="s">
        <v>60</v>
      </c>
      <c r="Z1370" s="219">
        <v>500</v>
      </c>
      <c r="AA1370" s="188" t="s">
        <v>158</v>
      </c>
      <c r="AB1370" s="188">
        <v>9</v>
      </c>
      <c r="AC1370" s="188" t="s">
        <v>2045</v>
      </c>
      <c r="AE1370" s="191">
        <v>4</v>
      </c>
      <c r="AG1370" s="188" t="s">
        <v>42</v>
      </c>
      <c r="AK1370" s="188" t="s">
        <v>42</v>
      </c>
      <c r="AN1370" s="188" t="s">
        <v>4391</v>
      </c>
      <c r="AO1370" s="188" t="s">
        <v>4673</v>
      </c>
      <c r="AQ1370" s="219" t="s">
        <v>2450</v>
      </c>
      <c r="AT1370" s="188" t="s">
        <v>49</v>
      </c>
      <c r="AW1370" s="219" t="s">
        <v>826</v>
      </c>
      <c r="AX1370" s="219" t="s">
        <v>2458</v>
      </c>
    </row>
    <row r="1371" spans="1:50">
      <c r="A1371" s="187" t="s">
        <v>2424</v>
      </c>
      <c r="B1371" s="218" t="s">
        <v>2296</v>
      </c>
      <c r="C1371" s="188" t="s">
        <v>2523</v>
      </c>
      <c r="F1371" s="218" t="s">
        <v>1902</v>
      </c>
      <c r="N1371" s="188" t="s">
        <v>60</v>
      </c>
      <c r="Z1371" s="219">
        <v>100</v>
      </c>
      <c r="AA1371" s="188" t="s">
        <v>158</v>
      </c>
      <c r="AB1371" s="188">
        <v>9</v>
      </c>
      <c r="AC1371" s="188" t="s">
        <v>2045</v>
      </c>
      <c r="AE1371" s="191">
        <v>2</v>
      </c>
      <c r="AG1371" s="188" t="s">
        <v>42</v>
      </c>
      <c r="AK1371" s="188" t="s">
        <v>42</v>
      </c>
      <c r="AN1371" s="188" t="s">
        <v>4391</v>
      </c>
      <c r="AO1371" s="188" t="s">
        <v>4673</v>
      </c>
      <c r="AQ1371" s="219" t="s">
        <v>2450</v>
      </c>
      <c r="AT1371" s="188" t="s">
        <v>49</v>
      </c>
      <c r="AW1371" s="219" t="s">
        <v>2425</v>
      </c>
      <c r="AX1371" s="219" t="s">
        <v>2449</v>
      </c>
    </row>
    <row r="1372" spans="1:50">
      <c r="A1372" s="187" t="s">
        <v>2424</v>
      </c>
      <c r="B1372" s="218" t="s">
        <v>2297</v>
      </c>
      <c r="C1372" s="188" t="s">
        <v>2523</v>
      </c>
      <c r="F1372" s="218" t="s">
        <v>1902</v>
      </c>
      <c r="N1372" s="188" t="s">
        <v>60</v>
      </c>
      <c r="Z1372" s="219">
        <v>100</v>
      </c>
      <c r="AA1372" s="188" t="s">
        <v>158</v>
      </c>
      <c r="AB1372" s="188">
        <v>9</v>
      </c>
      <c r="AC1372" s="188" t="s">
        <v>2045</v>
      </c>
      <c r="AE1372" s="191">
        <v>1</v>
      </c>
      <c r="AG1372" s="188" t="s">
        <v>42</v>
      </c>
      <c r="AK1372" s="188" t="s">
        <v>42</v>
      </c>
      <c r="AN1372" s="188" t="s">
        <v>4391</v>
      </c>
      <c r="AO1372" s="188" t="s">
        <v>4673</v>
      </c>
      <c r="AQ1372" s="219" t="s">
        <v>2450</v>
      </c>
      <c r="AT1372" s="188" t="s">
        <v>49</v>
      </c>
      <c r="AW1372" s="219" t="s">
        <v>2425</v>
      </c>
      <c r="AX1372" s="219" t="s">
        <v>2451</v>
      </c>
    </row>
    <row r="1373" spans="1:50">
      <c r="A1373" s="187" t="s">
        <v>2424</v>
      </c>
      <c r="B1373" s="218" t="s">
        <v>2298</v>
      </c>
      <c r="C1373" s="188" t="s">
        <v>2524</v>
      </c>
      <c r="F1373" s="218" t="s">
        <v>1902</v>
      </c>
      <c r="N1373" s="188" t="s">
        <v>60</v>
      </c>
      <c r="Z1373" s="219">
        <v>100</v>
      </c>
      <c r="AA1373" s="188" t="s">
        <v>158</v>
      </c>
      <c r="AB1373" s="188">
        <v>9</v>
      </c>
      <c r="AC1373" s="188" t="s">
        <v>2045</v>
      </c>
      <c r="AE1373" s="191">
        <v>2</v>
      </c>
      <c r="AG1373" s="188" t="s">
        <v>42</v>
      </c>
      <c r="AK1373" s="188" t="s">
        <v>42</v>
      </c>
      <c r="AN1373" s="188" t="s">
        <v>4391</v>
      </c>
      <c r="AO1373" s="188" t="s">
        <v>4673</v>
      </c>
      <c r="AQ1373" s="219" t="s">
        <v>2450</v>
      </c>
      <c r="AT1373" s="188" t="s">
        <v>49</v>
      </c>
      <c r="AW1373" s="219" t="s">
        <v>2426</v>
      </c>
      <c r="AX1373" s="219" t="s">
        <v>2449</v>
      </c>
    </row>
    <row r="1374" spans="1:50">
      <c r="A1374" s="187" t="s">
        <v>2424</v>
      </c>
      <c r="B1374" s="218" t="s">
        <v>2299</v>
      </c>
      <c r="C1374" s="188" t="s">
        <v>2524</v>
      </c>
      <c r="F1374" s="218" t="s">
        <v>1902</v>
      </c>
      <c r="N1374" s="188" t="s">
        <v>60</v>
      </c>
      <c r="Z1374" s="219">
        <v>100</v>
      </c>
      <c r="AA1374" s="188" t="s">
        <v>158</v>
      </c>
      <c r="AB1374" s="188">
        <v>9</v>
      </c>
      <c r="AC1374" s="188" t="s">
        <v>2045</v>
      </c>
      <c r="AE1374" s="191">
        <v>1</v>
      </c>
      <c r="AG1374" s="188" t="s">
        <v>42</v>
      </c>
      <c r="AK1374" s="188" t="s">
        <v>42</v>
      </c>
      <c r="AN1374" s="188" t="s">
        <v>4391</v>
      </c>
      <c r="AO1374" s="188" t="s">
        <v>4673</v>
      </c>
      <c r="AQ1374" s="219" t="s">
        <v>2450</v>
      </c>
      <c r="AT1374" s="188" t="s">
        <v>49</v>
      </c>
      <c r="AW1374" s="219" t="s">
        <v>2426</v>
      </c>
      <c r="AX1374" s="219" t="s">
        <v>2451</v>
      </c>
    </row>
    <row r="1375" spans="1:50">
      <c r="A1375" s="187" t="s">
        <v>2427</v>
      </c>
      <c r="B1375" s="218" t="s">
        <v>2300</v>
      </c>
      <c r="C1375" s="188" t="s">
        <v>2525</v>
      </c>
      <c r="F1375" s="218" t="s">
        <v>1902</v>
      </c>
      <c r="N1375" s="188" t="s">
        <v>60</v>
      </c>
      <c r="Z1375" s="219">
        <v>300</v>
      </c>
      <c r="AA1375" s="188" t="s">
        <v>158</v>
      </c>
      <c r="AB1375" s="188">
        <v>9</v>
      </c>
      <c r="AC1375" s="188" t="s">
        <v>2045</v>
      </c>
      <c r="AE1375" s="191">
        <v>3</v>
      </c>
      <c r="AG1375" s="188" t="s">
        <v>42</v>
      </c>
      <c r="AK1375" s="188" t="s">
        <v>42</v>
      </c>
      <c r="AN1375" s="188" t="s">
        <v>4391</v>
      </c>
      <c r="AO1375" s="188" t="s">
        <v>4673</v>
      </c>
      <c r="AQ1375" s="219" t="s">
        <v>2450</v>
      </c>
      <c r="AT1375" s="188" t="s">
        <v>49</v>
      </c>
      <c r="AW1375" s="219" t="s">
        <v>37</v>
      </c>
      <c r="AX1375" s="219" t="s">
        <v>2449</v>
      </c>
    </row>
    <row r="1376" spans="1:50">
      <c r="A1376" s="187" t="s">
        <v>2427</v>
      </c>
      <c r="B1376" s="218" t="s">
        <v>2301</v>
      </c>
      <c r="C1376" s="188" t="s">
        <v>2525</v>
      </c>
      <c r="F1376" s="218" t="s">
        <v>1902</v>
      </c>
      <c r="N1376" s="188" t="s">
        <v>60</v>
      </c>
      <c r="Z1376" s="219">
        <v>300</v>
      </c>
      <c r="AA1376" s="188" t="s">
        <v>158</v>
      </c>
      <c r="AB1376" s="188">
        <v>9</v>
      </c>
      <c r="AC1376" s="188" t="s">
        <v>2045</v>
      </c>
      <c r="AE1376" s="191">
        <v>2</v>
      </c>
      <c r="AG1376" s="188" t="s">
        <v>42</v>
      </c>
      <c r="AK1376" s="188" t="s">
        <v>42</v>
      </c>
      <c r="AN1376" s="188" t="s">
        <v>4391</v>
      </c>
      <c r="AO1376" s="188" t="s">
        <v>4673</v>
      </c>
      <c r="AQ1376" s="219" t="s">
        <v>2450</v>
      </c>
      <c r="AT1376" s="188" t="s">
        <v>49</v>
      </c>
      <c r="AW1376" s="219" t="s">
        <v>37</v>
      </c>
      <c r="AX1376" s="219" t="s">
        <v>2451</v>
      </c>
    </row>
    <row r="1377" spans="1:50">
      <c r="A1377" s="187" t="s">
        <v>2427</v>
      </c>
      <c r="B1377" s="218" t="s">
        <v>2302</v>
      </c>
      <c r="C1377" s="188" t="s">
        <v>2526</v>
      </c>
      <c r="F1377" s="218" t="s">
        <v>1902</v>
      </c>
      <c r="N1377" s="188" t="s">
        <v>60</v>
      </c>
      <c r="Z1377" s="219">
        <v>300</v>
      </c>
      <c r="AA1377" s="188" t="s">
        <v>158</v>
      </c>
      <c r="AB1377" s="188">
        <v>9</v>
      </c>
      <c r="AC1377" s="188" t="s">
        <v>2045</v>
      </c>
      <c r="AE1377" s="191">
        <v>4</v>
      </c>
      <c r="AG1377" s="188" t="s">
        <v>42</v>
      </c>
      <c r="AK1377" s="188" t="s">
        <v>42</v>
      </c>
      <c r="AN1377" s="188" t="s">
        <v>4391</v>
      </c>
      <c r="AO1377" s="188" t="s">
        <v>4673</v>
      </c>
      <c r="AQ1377" s="219" t="s">
        <v>2450</v>
      </c>
      <c r="AT1377" s="188" t="s">
        <v>49</v>
      </c>
      <c r="AW1377" s="219" t="s">
        <v>2459</v>
      </c>
      <c r="AX1377" s="219" t="s">
        <v>2449</v>
      </c>
    </row>
    <row r="1378" spans="1:50">
      <c r="A1378" s="187" t="s">
        <v>2427</v>
      </c>
      <c r="B1378" s="218" t="s">
        <v>2303</v>
      </c>
      <c r="C1378" s="188" t="s">
        <v>2526</v>
      </c>
      <c r="F1378" s="218" t="s">
        <v>1902</v>
      </c>
      <c r="N1378" s="188" t="s">
        <v>60</v>
      </c>
      <c r="Z1378" s="219">
        <v>300</v>
      </c>
      <c r="AA1378" s="188" t="s">
        <v>158</v>
      </c>
      <c r="AB1378" s="188">
        <v>9</v>
      </c>
      <c r="AC1378" s="188" t="s">
        <v>2045</v>
      </c>
      <c r="AE1378" s="191">
        <v>2</v>
      </c>
      <c r="AG1378" s="188" t="s">
        <v>42</v>
      </c>
      <c r="AK1378" s="188" t="s">
        <v>42</v>
      </c>
      <c r="AN1378" s="188" t="s">
        <v>4391</v>
      </c>
      <c r="AO1378" s="188" t="s">
        <v>4673</v>
      </c>
      <c r="AQ1378" s="219" t="s">
        <v>2450</v>
      </c>
      <c r="AT1378" s="188" t="s">
        <v>49</v>
      </c>
      <c r="AW1378" s="219" t="s">
        <v>2459</v>
      </c>
      <c r="AX1378" s="219" t="s">
        <v>2451</v>
      </c>
    </row>
    <row r="1379" spans="1:50" s="193" customFormat="1">
      <c r="A1379" s="193">
        <v>20221118</v>
      </c>
      <c r="B1379" s="220"/>
      <c r="F1379" s="220"/>
      <c r="Z1379" s="221"/>
      <c r="AE1379" s="194"/>
      <c r="AF1379" s="194"/>
      <c r="AI1379" s="195"/>
      <c r="AJ1379" s="195"/>
      <c r="AL1379" s="195"/>
      <c r="AM1379" s="195"/>
      <c r="AQ1379" s="221"/>
      <c r="AW1379" s="221"/>
      <c r="AX1379" s="221"/>
    </row>
    <row r="1380" spans="1:50">
      <c r="B1380" s="188" t="s">
        <v>2543</v>
      </c>
      <c r="C1380" s="188" t="s">
        <v>4689</v>
      </c>
      <c r="N1380" s="188" t="s">
        <v>60</v>
      </c>
      <c r="Z1380" s="188">
        <v>800</v>
      </c>
      <c r="AA1380" s="188" t="s">
        <v>158</v>
      </c>
      <c r="AB1380" s="188">
        <v>9</v>
      </c>
      <c r="AC1380" s="188" t="s">
        <v>45</v>
      </c>
      <c r="AE1380" s="191">
        <v>11</v>
      </c>
      <c r="AG1380" s="188" t="s">
        <v>42</v>
      </c>
      <c r="AK1380" s="188" t="s">
        <v>42</v>
      </c>
      <c r="AN1380" s="188" t="s">
        <v>4391</v>
      </c>
      <c r="AO1380" s="188" t="s">
        <v>2547</v>
      </c>
      <c r="AT1380" s="188" t="s">
        <v>49</v>
      </c>
    </row>
    <row r="1381" spans="1:50">
      <c r="B1381" s="188" t="s">
        <v>2544</v>
      </c>
      <c r="C1381" s="188" t="s">
        <v>4689</v>
      </c>
      <c r="N1381" s="188" t="s">
        <v>60</v>
      </c>
      <c r="Z1381" s="188">
        <v>800</v>
      </c>
      <c r="AA1381" s="188" t="s">
        <v>158</v>
      </c>
      <c r="AB1381" s="188">
        <v>9</v>
      </c>
      <c r="AC1381" s="188" t="s">
        <v>53</v>
      </c>
      <c r="AE1381" s="191">
        <v>9</v>
      </c>
      <c r="AG1381" s="188" t="s">
        <v>42</v>
      </c>
      <c r="AK1381" s="188" t="s">
        <v>42</v>
      </c>
      <c r="AN1381" s="188" t="s">
        <v>4391</v>
      </c>
      <c r="AO1381" s="188" t="s">
        <v>2547</v>
      </c>
      <c r="AT1381" s="188" t="s">
        <v>49</v>
      </c>
    </row>
    <row r="1382" spans="1:50">
      <c r="B1382" s="188" t="s">
        <v>2545</v>
      </c>
      <c r="C1382" s="188" t="s">
        <v>4689</v>
      </c>
      <c r="N1382" s="188" t="s">
        <v>60</v>
      </c>
      <c r="Z1382" s="188">
        <v>800</v>
      </c>
      <c r="AA1382" s="188" t="s">
        <v>158</v>
      </c>
      <c r="AB1382" s="188">
        <v>9</v>
      </c>
      <c r="AC1382" s="188" t="s">
        <v>1898</v>
      </c>
      <c r="AE1382" s="191">
        <v>7</v>
      </c>
      <c r="AG1382" s="188" t="s">
        <v>42</v>
      </c>
      <c r="AK1382" s="188" t="s">
        <v>42</v>
      </c>
      <c r="AN1382" s="188" t="s">
        <v>4391</v>
      </c>
      <c r="AO1382" s="188" t="s">
        <v>2547</v>
      </c>
      <c r="AT1382" s="188" t="s">
        <v>49</v>
      </c>
    </row>
    <row r="1383" spans="1:50">
      <c r="B1383" s="188" t="s">
        <v>2546</v>
      </c>
      <c r="C1383" s="188" t="s">
        <v>4689</v>
      </c>
      <c r="N1383" s="188" t="s">
        <v>60</v>
      </c>
      <c r="Z1383" s="188">
        <v>800</v>
      </c>
      <c r="AA1383" s="188" t="s">
        <v>158</v>
      </c>
      <c r="AB1383" s="188">
        <v>9</v>
      </c>
      <c r="AC1383" s="188" t="s">
        <v>1899</v>
      </c>
      <c r="AE1383" s="191">
        <v>6</v>
      </c>
      <c r="AG1383" s="188" t="s">
        <v>42</v>
      </c>
      <c r="AK1383" s="188" t="s">
        <v>42</v>
      </c>
      <c r="AN1383" s="188" t="s">
        <v>4391</v>
      </c>
      <c r="AO1383" s="188" t="s">
        <v>2547</v>
      </c>
      <c r="AT1383" s="188" t="s">
        <v>49</v>
      </c>
    </row>
    <row r="1384" spans="1:50" s="193" customFormat="1">
      <c r="A1384" s="193">
        <v>20221228</v>
      </c>
      <c r="B1384" s="220"/>
      <c r="F1384" s="220"/>
      <c r="Z1384" s="221"/>
      <c r="AE1384" s="194"/>
      <c r="AF1384" s="194"/>
      <c r="AI1384" s="195"/>
      <c r="AJ1384" s="195"/>
      <c r="AL1384" s="195"/>
      <c r="AM1384" s="195"/>
      <c r="AQ1384" s="221"/>
      <c r="AW1384" s="221"/>
      <c r="AX1384" s="221"/>
    </row>
    <row r="1385" spans="1:50">
      <c r="B1385" s="188" t="s">
        <v>2548</v>
      </c>
      <c r="C1385" s="188" t="s">
        <v>2552</v>
      </c>
      <c r="N1385" s="188" t="s">
        <v>60</v>
      </c>
      <c r="Z1385" s="188">
        <v>800</v>
      </c>
      <c r="AA1385" s="188" t="s">
        <v>158</v>
      </c>
      <c r="AB1385" s="188">
        <v>9</v>
      </c>
      <c r="AC1385" s="188" t="s">
        <v>45</v>
      </c>
      <c r="AE1385" s="191">
        <v>7</v>
      </c>
      <c r="AG1385" s="188" t="s">
        <v>42</v>
      </c>
      <c r="AK1385" s="188" t="s">
        <v>42</v>
      </c>
      <c r="AN1385" s="188" t="s">
        <v>4391</v>
      </c>
      <c r="AO1385" s="188" t="s">
        <v>2547</v>
      </c>
      <c r="AT1385" s="188" t="s">
        <v>49</v>
      </c>
    </row>
    <row r="1386" spans="1:50">
      <c r="B1386" s="188" t="s">
        <v>2549</v>
      </c>
      <c r="C1386" s="188" t="s">
        <v>2552</v>
      </c>
      <c r="N1386" s="188" t="s">
        <v>60</v>
      </c>
      <c r="Z1386" s="188">
        <v>800</v>
      </c>
      <c r="AA1386" s="188" t="s">
        <v>158</v>
      </c>
      <c r="AB1386" s="188">
        <v>9</v>
      </c>
      <c r="AC1386" s="188" t="s">
        <v>53</v>
      </c>
      <c r="AE1386" s="191">
        <v>12</v>
      </c>
      <c r="AG1386" s="188" t="s">
        <v>42</v>
      </c>
      <c r="AK1386" s="188" t="s">
        <v>42</v>
      </c>
      <c r="AN1386" s="188" t="s">
        <v>4391</v>
      </c>
      <c r="AO1386" s="188" t="s">
        <v>2547</v>
      </c>
      <c r="AT1386" s="188" t="s">
        <v>49</v>
      </c>
    </row>
    <row r="1387" spans="1:50">
      <c r="B1387" s="188" t="s">
        <v>2550</v>
      </c>
      <c r="C1387" s="188" t="s">
        <v>2552</v>
      </c>
      <c r="N1387" s="188" t="s">
        <v>60</v>
      </c>
      <c r="Z1387" s="188">
        <v>800</v>
      </c>
      <c r="AA1387" s="188" t="s">
        <v>158</v>
      </c>
      <c r="AB1387" s="188">
        <v>9</v>
      </c>
      <c r="AC1387" s="188" t="s">
        <v>1898</v>
      </c>
      <c r="AE1387" s="191">
        <v>5</v>
      </c>
      <c r="AG1387" s="188" t="s">
        <v>42</v>
      </c>
      <c r="AK1387" s="188" t="s">
        <v>42</v>
      </c>
      <c r="AN1387" s="188" t="s">
        <v>4391</v>
      </c>
      <c r="AO1387" s="188" t="s">
        <v>2547</v>
      </c>
      <c r="AT1387" s="188" t="s">
        <v>49</v>
      </c>
    </row>
    <row r="1388" spans="1:50">
      <c r="B1388" s="188" t="s">
        <v>2551</v>
      </c>
      <c r="C1388" s="188" t="s">
        <v>2552</v>
      </c>
      <c r="N1388" s="188" t="s">
        <v>60</v>
      </c>
      <c r="Z1388" s="188">
        <v>800</v>
      </c>
      <c r="AA1388" s="188" t="s">
        <v>158</v>
      </c>
      <c r="AB1388" s="188">
        <v>9</v>
      </c>
      <c r="AC1388" s="188" t="s">
        <v>1899</v>
      </c>
      <c r="AE1388" s="191">
        <v>7</v>
      </c>
      <c r="AG1388" s="188" t="s">
        <v>42</v>
      </c>
      <c r="AK1388" s="188" t="s">
        <v>42</v>
      </c>
      <c r="AN1388" s="188" t="s">
        <v>4391</v>
      </c>
      <c r="AO1388" s="188" t="s">
        <v>2547</v>
      </c>
      <c r="AT1388" s="188" t="s">
        <v>49</v>
      </c>
    </row>
    <row r="1389" spans="1:50" s="193" customFormat="1">
      <c r="A1389" s="193">
        <v>20230213</v>
      </c>
      <c r="B1389" s="220"/>
      <c r="F1389" s="220"/>
      <c r="Z1389" s="221"/>
      <c r="AE1389" s="194"/>
      <c r="AF1389" s="194"/>
      <c r="AI1389" s="195"/>
      <c r="AJ1389" s="195"/>
      <c r="AL1389" s="195"/>
      <c r="AM1389" s="195"/>
      <c r="AQ1389" s="221"/>
      <c r="AW1389" s="221"/>
      <c r="AX1389" s="221"/>
    </row>
    <row r="1390" spans="1:50">
      <c r="B1390" s="188" t="s">
        <v>857</v>
      </c>
      <c r="C1390" s="188" t="s">
        <v>2093</v>
      </c>
      <c r="E1390" s="188" t="s">
        <v>683</v>
      </c>
      <c r="F1390" s="188" t="s">
        <v>2530</v>
      </c>
      <c r="G1390" s="188" t="s">
        <v>2531</v>
      </c>
      <c r="H1390" s="188" t="s">
        <v>858</v>
      </c>
      <c r="I1390" s="188" t="s">
        <v>2528</v>
      </c>
      <c r="J1390" s="188" t="s">
        <v>816</v>
      </c>
      <c r="K1390" s="188" t="s">
        <v>859</v>
      </c>
      <c r="L1390" s="188" t="s">
        <v>860</v>
      </c>
      <c r="M1390" s="188" t="s">
        <v>40</v>
      </c>
      <c r="N1390" s="188" t="s">
        <v>41</v>
      </c>
      <c r="O1390" s="188" t="s">
        <v>34</v>
      </c>
      <c r="P1390" s="188" t="s">
        <v>34</v>
      </c>
      <c r="Q1390" s="188">
        <v>1</v>
      </c>
      <c r="V1390" s="188">
        <v>23.66</v>
      </c>
      <c r="W1390" s="188">
        <v>57.5</v>
      </c>
      <c r="X1390" s="188" t="s">
        <v>926</v>
      </c>
      <c r="Z1390" s="188">
        <v>800</v>
      </c>
      <c r="AA1390" s="188" t="s">
        <v>44</v>
      </c>
      <c r="AB1390" s="188">
        <v>9</v>
      </c>
      <c r="AC1390" s="188" t="s">
        <v>2113</v>
      </c>
      <c r="AE1390" s="188">
        <v>57</v>
      </c>
      <c r="AF1390" s="188"/>
      <c r="AG1390" s="188" t="s">
        <v>42</v>
      </c>
      <c r="AH1390" s="188" t="s">
        <v>34</v>
      </c>
      <c r="AI1390" s="188" t="s">
        <v>34</v>
      </c>
      <c r="AJ1390" s="188"/>
      <c r="AK1390" s="188" t="s">
        <v>42</v>
      </c>
      <c r="AL1390" s="188" t="s">
        <v>34</v>
      </c>
      <c r="AM1390" s="188" t="s">
        <v>34</v>
      </c>
      <c r="AN1390" s="188" t="s">
        <v>4391</v>
      </c>
      <c r="AO1390" s="188" t="s">
        <v>662</v>
      </c>
      <c r="AP1390" s="188" t="s">
        <v>34</v>
      </c>
      <c r="AQ1390" s="188" t="s">
        <v>48</v>
      </c>
      <c r="AR1390" s="188" t="s">
        <v>34</v>
      </c>
      <c r="AT1390" s="188" t="s">
        <v>49</v>
      </c>
    </row>
    <row r="1391" spans="1:50">
      <c r="B1391" s="188" t="s">
        <v>861</v>
      </c>
      <c r="C1391" s="188" t="s">
        <v>2093</v>
      </c>
      <c r="E1391" s="188" t="s">
        <v>683</v>
      </c>
      <c r="F1391" s="188" t="s">
        <v>2530</v>
      </c>
      <c r="G1391" s="188" t="s">
        <v>2531</v>
      </c>
      <c r="H1391" s="188" t="s">
        <v>858</v>
      </c>
      <c r="I1391" s="188" t="s">
        <v>2528</v>
      </c>
      <c r="J1391" s="188" t="s">
        <v>816</v>
      </c>
      <c r="K1391" s="188" t="s">
        <v>862</v>
      </c>
      <c r="L1391" s="188" t="s">
        <v>860</v>
      </c>
      <c r="M1391" s="188" t="s">
        <v>40</v>
      </c>
      <c r="N1391" s="188" t="s">
        <v>41</v>
      </c>
      <c r="O1391" s="188" t="s">
        <v>34</v>
      </c>
      <c r="P1391" s="188" t="s">
        <v>34</v>
      </c>
      <c r="Q1391" s="188">
        <v>1</v>
      </c>
      <c r="V1391" s="188">
        <v>29.18</v>
      </c>
      <c r="W1391" s="188">
        <v>68.84</v>
      </c>
      <c r="X1391" s="188" t="s">
        <v>926</v>
      </c>
      <c r="Z1391" s="188">
        <v>800</v>
      </c>
      <c r="AA1391" s="188" t="s">
        <v>44</v>
      </c>
      <c r="AB1391" s="188">
        <v>9</v>
      </c>
      <c r="AC1391" s="188" t="s">
        <v>2114</v>
      </c>
      <c r="AE1391" s="188">
        <v>62</v>
      </c>
      <c r="AF1391" s="188"/>
      <c r="AG1391" s="188" t="s">
        <v>42</v>
      </c>
      <c r="AH1391" s="188" t="s">
        <v>34</v>
      </c>
      <c r="AI1391" s="188" t="s">
        <v>34</v>
      </c>
      <c r="AJ1391" s="188"/>
      <c r="AK1391" s="188" t="s">
        <v>42</v>
      </c>
      <c r="AL1391" s="188" t="s">
        <v>34</v>
      </c>
      <c r="AM1391" s="188" t="s">
        <v>34</v>
      </c>
      <c r="AN1391" s="188" t="s">
        <v>4391</v>
      </c>
      <c r="AO1391" s="188" t="s">
        <v>662</v>
      </c>
      <c r="AP1391" s="188" t="s">
        <v>34</v>
      </c>
      <c r="AQ1391" s="188" t="s">
        <v>48</v>
      </c>
      <c r="AR1391" s="188" t="s">
        <v>34</v>
      </c>
      <c r="AT1391" s="188" t="s">
        <v>49</v>
      </c>
    </row>
    <row r="1392" spans="1:50">
      <c r="B1392" s="188" t="s">
        <v>1308</v>
      </c>
      <c r="C1392" s="188" t="s">
        <v>1846</v>
      </c>
      <c r="E1392" s="188" t="s">
        <v>33</v>
      </c>
      <c r="F1392" s="188" t="s">
        <v>1923</v>
      </c>
      <c r="G1392" s="188" t="s">
        <v>2527</v>
      </c>
      <c r="H1392" s="188" t="s">
        <v>2529</v>
      </c>
      <c r="I1392" s="188" t="s">
        <v>2528</v>
      </c>
      <c r="J1392" s="188" t="s">
        <v>37</v>
      </c>
      <c r="K1392" s="188" t="s">
        <v>478</v>
      </c>
      <c r="L1392" s="188" t="s">
        <v>613</v>
      </c>
      <c r="M1392" s="188" t="s">
        <v>40</v>
      </c>
      <c r="N1392" s="188" t="s">
        <v>41</v>
      </c>
      <c r="O1392" s="188" t="s">
        <v>34</v>
      </c>
      <c r="P1392" s="188" t="s">
        <v>34</v>
      </c>
      <c r="Q1392" s="188">
        <v>1</v>
      </c>
      <c r="V1392" s="188">
        <v>26.05</v>
      </c>
      <c r="W1392" s="188">
        <v>70.5</v>
      </c>
      <c r="X1392" s="188" t="s">
        <v>898</v>
      </c>
      <c r="Z1392" s="188">
        <v>800</v>
      </c>
      <c r="AA1392" s="188" t="s">
        <v>44</v>
      </c>
      <c r="AB1392" s="188">
        <v>9</v>
      </c>
      <c r="AC1392" s="188" t="s">
        <v>45</v>
      </c>
      <c r="AE1392" s="188" t="s">
        <v>34</v>
      </c>
      <c r="AF1392" s="188"/>
      <c r="AG1392" s="188" t="s">
        <v>42</v>
      </c>
      <c r="AH1392" s="188" t="s">
        <v>34</v>
      </c>
      <c r="AI1392" s="188" t="s">
        <v>34</v>
      </c>
      <c r="AJ1392" s="188"/>
      <c r="AK1392" s="188" t="s">
        <v>42</v>
      </c>
      <c r="AL1392" s="188" t="s">
        <v>34</v>
      </c>
      <c r="AM1392" s="188" t="s">
        <v>34</v>
      </c>
      <c r="AN1392" s="188" t="s">
        <v>4391</v>
      </c>
      <c r="AO1392" s="188" t="s">
        <v>47</v>
      </c>
      <c r="AP1392" s="188" t="s">
        <v>34</v>
      </c>
      <c r="AQ1392" s="188" t="s">
        <v>48</v>
      </c>
      <c r="AR1392" s="188" t="s">
        <v>34</v>
      </c>
      <c r="AT1392" s="188" t="s">
        <v>49</v>
      </c>
    </row>
    <row r="1393" spans="1:50">
      <c r="B1393" s="188" t="s">
        <v>1309</v>
      </c>
      <c r="C1393" s="188" t="s">
        <v>1846</v>
      </c>
      <c r="E1393" s="188" t="s">
        <v>33</v>
      </c>
      <c r="F1393" s="188" t="s">
        <v>1923</v>
      </c>
      <c r="G1393" s="188" t="s">
        <v>2527</v>
      </c>
      <c r="H1393" s="188" t="s">
        <v>2529</v>
      </c>
      <c r="I1393" s="188" t="s">
        <v>2528</v>
      </c>
      <c r="J1393" s="188" t="s">
        <v>37</v>
      </c>
      <c r="K1393" s="188" t="s">
        <v>481</v>
      </c>
      <c r="L1393" s="188" t="s">
        <v>613</v>
      </c>
      <c r="M1393" s="188" t="s">
        <v>40</v>
      </c>
      <c r="N1393" s="188" t="s">
        <v>41</v>
      </c>
      <c r="O1393" s="188" t="s">
        <v>34</v>
      </c>
      <c r="P1393" s="188" t="s">
        <v>34</v>
      </c>
      <c r="Q1393" s="188">
        <v>1</v>
      </c>
      <c r="V1393" s="188">
        <v>28.61</v>
      </c>
      <c r="W1393" s="188">
        <v>79.900000000000006</v>
      </c>
      <c r="X1393" s="188" t="s">
        <v>898</v>
      </c>
      <c r="Z1393" s="188">
        <v>800</v>
      </c>
      <c r="AA1393" s="188" t="s">
        <v>44</v>
      </c>
      <c r="AB1393" s="188">
        <v>9</v>
      </c>
      <c r="AC1393" s="188" t="s">
        <v>53</v>
      </c>
      <c r="AE1393" s="188" t="s">
        <v>34</v>
      </c>
      <c r="AF1393" s="188"/>
      <c r="AG1393" s="188" t="s">
        <v>42</v>
      </c>
      <c r="AH1393" s="188" t="s">
        <v>34</v>
      </c>
      <c r="AI1393" s="188" t="s">
        <v>34</v>
      </c>
      <c r="AJ1393" s="188"/>
      <c r="AK1393" s="188" t="s">
        <v>42</v>
      </c>
      <c r="AL1393" s="188" t="s">
        <v>34</v>
      </c>
      <c r="AM1393" s="188" t="s">
        <v>34</v>
      </c>
      <c r="AN1393" s="188" t="s">
        <v>4391</v>
      </c>
      <c r="AO1393" s="188" t="s">
        <v>47</v>
      </c>
      <c r="AP1393" s="188" t="s">
        <v>34</v>
      </c>
      <c r="AQ1393" s="188" t="s">
        <v>48</v>
      </c>
      <c r="AR1393" s="188" t="s">
        <v>34</v>
      </c>
      <c r="AT1393" s="188" t="s">
        <v>49</v>
      </c>
    </row>
    <row r="1394" spans="1:50">
      <c r="B1394" s="188" t="s">
        <v>814</v>
      </c>
      <c r="C1394" s="188" t="s">
        <v>2532</v>
      </c>
      <c r="E1394" s="188" t="s">
        <v>683</v>
      </c>
      <c r="F1394" s="188" t="s">
        <v>2530</v>
      </c>
      <c r="G1394" s="188" t="s">
        <v>2531</v>
      </c>
      <c r="H1394" s="188" t="s">
        <v>815</v>
      </c>
      <c r="I1394" s="188" t="s">
        <v>2528</v>
      </c>
      <c r="J1394" s="188" t="s">
        <v>816</v>
      </c>
      <c r="K1394" s="188" t="s">
        <v>817</v>
      </c>
      <c r="L1394" s="188" t="s">
        <v>678</v>
      </c>
      <c r="M1394" s="188" t="s">
        <v>40</v>
      </c>
      <c r="N1394" s="188" t="s">
        <v>41</v>
      </c>
      <c r="O1394" s="188" t="s">
        <v>34</v>
      </c>
      <c r="P1394" s="188" t="s">
        <v>34</v>
      </c>
      <c r="Q1394" s="188">
        <v>1</v>
      </c>
      <c r="V1394" s="188">
        <v>16.367000000000001</v>
      </c>
      <c r="W1394" s="188">
        <v>38.4</v>
      </c>
      <c r="X1394" s="188" t="s">
        <v>1027</v>
      </c>
      <c r="Z1394" s="188">
        <v>800</v>
      </c>
      <c r="AA1394" s="188" t="s">
        <v>44</v>
      </c>
      <c r="AB1394" s="188">
        <v>9</v>
      </c>
      <c r="AC1394" s="188" t="s">
        <v>2113</v>
      </c>
      <c r="AE1394" s="188">
        <v>35</v>
      </c>
      <c r="AF1394" s="188"/>
      <c r="AG1394" s="188" t="s">
        <v>42</v>
      </c>
      <c r="AH1394" s="188" t="s">
        <v>34</v>
      </c>
      <c r="AI1394" s="188" t="s">
        <v>34</v>
      </c>
      <c r="AJ1394" s="188"/>
      <c r="AK1394" s="188" t="s">
        <v>42</v>
      </c>
      <c r="AL1394" s="188" t="s">
        <v>34</v>
      </c>
      <c r="AM1394" s="188" t="s">
        <v>34</v>
      </c>
      <c r="AN1394" s="188" t="s">
        <v>4391</v>
      </c>
      <c r="AO1394" s="188" t="s">
        <v>662</v>
      </c>
      <c r="AP1394" s="188" t="s">
        <v>34</v>
      </c>
      <c r="AQ1394" s="188" t="s">
        <v>48</v>
      </c>
      <c r="AR1394" s="188" t="s">
        <v>34</v>
      </c>
      <c r="AT1394" s="188" t="s">
        <v>49</v>
      </c>
    </row>
    <row r="1395" spans="1:50">
      <c r="B1395" s="188" t="s">
        <v>818</v>
      </c>
      <c r="C1395" s="188" t="s">
        <v>2532</v>
      </c>
      <c r="E1395" s="188" t="s">
        <v>683</v>
      </c>
      <c r="F1395" s="188" t="s">
        <v>2530</v>
      </c>
      <c r="G1395" s="188" t="s">
        <v>2531</v>
      </c>
      <c r="H1395" s="188" t="s">
        <v>815</v>
      </c>
      <c r="I1395" s="188" t="s">
        <v>2528</v>
      </c>
      <c r="J1395" s="188" t="s">
        <v>816</v>
      </c>
      <c r="K1395" s="188" t="s">
        <v>819</v>
      </c>
      <c r="L1395" s="188" t="s">
        <v>688</v>
      </c>
      <c r="M1395" s="188" t="s">
        <v>40</v>
      </c>
      <c r="N1395" s="188" t="s">
        <v>41</v>
      </c>
      <c r="O1395" s="188" t="s">
        <v>34</v>
      </c>
      <c r="P1395" s="188" t="s">
        <v>34</v>
      </c>
      <c r="Q1395" s="188">
        <v>1</v>
      </c>
      <c r="V1395" s="188">
        <v>18.809999999999999</v>
      </c>
      <c r="W1395" s="188">
        <v>48</v>
      </c>
      <c r="X1395" s="188" t="s">
        <v>1027</v>
      </c>
      <c r="Z1395" s="188">
        <v>800</v>
      </c>
      <c r="AA1395" s="188" t="s">
        <v>44</v>
      </c>
      <c r="AB1395" s="188">
        <v>9</v>
      </c>
      <c r="AC1395" s="188" t="s">
        <v>2114</v>
      </c>
      <c r="AE1395" s="188">
        <v>32</v>
      </c>
      <c r="AF1395" s="188"/>
      <c r="AG1395" s="188" t="s">
        <v>42</v>
      </c>
      <c r="AH1395" s="188" t="s">
        <v>34</v>
      </c>
      <c r="AI1395" s="188" t="s">
        <v>34</v>
      </c>
      <c r="AJ1395" s="188"/>
      <c r="AK1395" s="188" t="s">
        <v>42</v>
      </c>
      <c r="AL1395" s="188" t="s">
        <v>34</v>
      </c>
      <c r="AM1395" s="188" t="s">
        <v>34</v>
      </c>
      <c r="AN1395" s="188" t="s">
        <v>4391</v>
      </c>
      <c r="AO1395" s="188" t="s">
        <v>662</v>
      </c>
      <c r="AP1395" s="188" t="s">
        <v>34</v>
      </c>
      <c r="AQ1395" s="188" t="s">
        <v>48</v>
      </c>
      <c r="AR1395" s="188" t="s">
        <v>34</v>
      </c>
      <c r="AT1395" s="188" t="s">
        <v>49</v>
      </c>
    </row>
    <row r="1396" spans="1:50" s="193" customFormat="1">
      <c r="A1396" s="193">
        <v>20230215</v>
      </c>
      <c r="B1396" s="220"/>
      <c r="F1396" s="220"/>
      <c r="Z1396" s="221"/>
      <c r="AE1396" s="194"/>
      <c r="AF1396" s="194"/>
      <c r="AI1396" s="195"/>
      <c r="AJ1396" s="195"/>
      <c r="AL1396" s="195"/>
      <c r="AM1396" s="195"/>
      <c r="AQ1396" s="221"/>
      <c r="AW1396" s="221"/>
      <c r="AX1396" s="221"/>
    </row>
    <row r="1397" spans="1:50">
      <c r="B1397" s="188" t="s">
        <v>2558</v>
      </c>
      <c r="C1397" s="188" t="s">
        <v>4690</v>
      </c>
      <c r="F1397" s="188" t="s">
        <v>2570</v>
      </c>
      <c r="N1397" s="188" t="s">
        <v>41</v>
      </c>
      <c r="Z1397" s="188">
        <v>44</v>
      </c>
      <c r="AA1397" s="188" t="s">
        <v>1507</v>
      </c>
      <c r="AB1397" s="188">
        <v>9</v>
      </c>
      <c r="AC1397" s="188" t="s">
        <v>2112</v>
      </c>
      <c r="AE1397" s="191">
        <v>17</v>
      </c>
      <c r="AF1397" s="191" t="s">
        <v>4691</v>
      </c>
      <c r="AG1397" s="188" t="s">
        <v>1965</v>
      </c>
      <c r="AK1397" s="188" t="s">
        <v>42</v>
      </c>
      <c r="AN1397" s="188" t="s">
        <v>4391</v>
      </c>
      <c r="AO1397" s="188" t="s">
        <v>4692</v>
      </c>
      <c r="AT1397" s="188" t="s">
        <v>49</v>
      </c>
    </row>
    <row r="1398" spans="1:50">
      <c r="B1398" s="188" t="s">
        <v>2559</v>
      </c>
      <c r="C1398" s="188" t="s">
        <v>2573</v>
      </c>
      <c r="F1398" s="188" t="s">
        <v>2571</v>
      </c>
      <c r="N1398" s="188" t="s">
        <v>41</v>
      </c>
      <c r="Z1398" s="188">
        <v>44</v>
      </c>
      <c r="AA1398" s="188" t="s">
        <v>1507</v>
      </c>
      <c r="AB1398" s="188">
        <v>9</v>
      </c>
      <c r="AC1398" s="188" t="s">
        <v>2112</v>
      </c>
      <c r="AE1398" s="191">
        <v>17</v>
      </c>
      <c r="AF1398" s="191" t="s">
        <v>4691</v>
      </c>
      <c r="AG1398" s="188" t="s">
        <v>1965</v>
      </c>
      <c r="AK1398" s="188" t="s">
        <v>42</v>
      </c>
      <c r="AN1398" s="188" t="s">
        <v>4391</v>
      </c>
      <c r="AO1398" s="188" t="s">
        <v>4692</v>
      </c>
      <c r="AT1398" s="188" t="s">
        <v>49</v>
      </c>
    </row>
    <row r="1399" spans="1:50">
      <c r="B1399" s="188" t="s">
        <v>2560</v>
      </c>
      <c r="C1399" s="188" t="s">
        <v>2574</v>
      </c>
      <c r="F1399" s="188" t="s">
        <v>2572</v>
      </c>
      <c r="N1399" s="188" t="s">
        <v>41</v>
      </c>
      <c r="Z1399" s="188">
        <v>44</v>
      </c>
      <c r="AA1399" s="188" t="s">
        <v>1507</v>
      </c>
      <c r="AB1399" s="188">
        <v>9</v>
      </c>
      <c r="AC1399" s="188" t="s">
        <v>2112</v>
      </c>
      <c r="AE1399" s="191">
        <v>17</v>
      </c>
      <c r="AF1399" s="191" t="s">
        <v>4691</v>
      </c>
      <c r="AG1399" s="188" t="s">
        <v>1965</v>
      </c>
      <c r="AK1399" s="188" t="s">
        <v>42</v>
      </c>
      <c r="AN1399" s="188" t="s">
        <v>4391</v>
      </c>
      <c r="AO1399" s="188" t="s">
        <v>4692</v>
      </c>
      <c r="AT1399" s="188" t="s">
        <v>49</v>
      </c>
    </row>
    <row r="1400" spans="1:50">
      <c r="B1400" s="188" t="s">
        <v>2561</v>
      </c>
      <c r="C1400" s="188" t="s">
        <v>2575</v>
      </c>
      <c r="F1400" s="188" t="s">
        <v>2572</v>
      </c>
      <c r="N1400" s="188" t="s">
        <v>41</v>
      </c>
      <c r="Z1400" s="188">
        <v>44</v>
      </c>
      <c r="AA1400" s="188" t="s">
        <v>1507</v>
      </c>
      <c r="AB1400" s="188">
        <v>9</v>
      </c>
      <c r="AC1400" s="188" t="s">
        <v>2112</v>
      </c>
      <c r="AE1400" s="191">
        <v>17</v>
      </c>
      <c r="AF1400" s="191" t="s">
        <v>4691</v>
      </c>
      <c r="AG1400" s="188" t="s">
        <v>1965</v>
      </c>
      <c r="AK1400" s="188" t="s">
        <v>42</v>
      </c>
      <c r="AN1400" s="188" t="s">
        <v>4391</v>
      </c>
      <c r="AO1400" s="188" t="s">
        <v>4692</v>
      </c>
      <c r="AT1400" s="188" t="s">
        <v>49</v>
      </c>
    </row>
    <row r="1401" spans="1:50">
      <c r="B1401" s="188" t="s">
        <v>2562</v>
      </c>
      <c r="C1401" s="188" t="s">
        <v>2576</v>
      </c>
      <c r="F1401" s="188" t="s">
        <v>2571</v>
      </c>
      <c r="N1401" s="188" t="s">
        <v>41</v>
      </c>
      <c r="Z1401" s="188">
        <v>44</v>
      </c>
      <c r="AA1401" s="188" t="s">
        <v>1507</v>
      </c>
      <c r="AB1401" s="188">
        <v>9</v>
      </c>
      <c r="AC1401" s="188" t="s">
        <v>2112</v>
      </c>
      <c r="AE1401" s="191">
        <v>17</v>
      </c>
      <c r="AF1401" s="191" t="s">
        <v>4691</v>
      </c>
      <c r="AG1401" s="188" t="s">
        <v>1965</v>
      </c>
      <c r="AK1401" s="188" t="s">
        <v>42</v>
      </c>
      <c r="AN1401" s="188" t="s">
        <v>4391</v>
      </c>
      <c r="AO1401" s="188" t="s">
        <v>4692</v>
      </c>
      <c r="AT1401" s="188" t="s">
        <v>49</v>
      </c>
    </row>
    <row r="1402" spans="1:50">
      <c r="B1402" s="188" t="s">
        <v>2563</v>
      </c>
      <c r="C1402" s="188" t="s">
        <v>2577</v>
      </c>
      <c r="F1402" s="188" t="s">
        <v>2571</v>
      </c>
      <c r="N1402" s="188" t="s">
        <v>41</v>
      </c>
      <c r="Z1402" s="188">
        <v>44</v>
      </c>
      <c r="AA1402" s="188" t="s">
        <v>1507</v>
      </c>
      <c r="AB1402" s="188">
        <v>9</v>
      </c>
      <c r="AC1402" s="188" t="s">
        <v>2112</v>
      </c>
      <c r="AE1402" s="191">
        <v>17</v>
      </c>
      <c r="AF1402" s="191" t="s">
        <v>4691</v>
      </c>
      <c r="AG1402" s="188" t="s">
        <v>1965</v>
      </c>
      <c r="AK1402" s="188" t="s">
        <v>42</v>
      </c>
      <c r="AN1402" s="188" t="s">
        <v>4391</v>
      </c>
      <c r="AO1402" s="188" t="s">
        <v>4692</v>
      </c>
      <c r="AT1402" s="188" t="s">
        <v>49</v>
      </c>
    </row>
    <row r="1403" spans="1:50">
      <c r="B1403" s="188" t="s">
        <v>2564</v>
      </c>
      <c r="C1403" s="188" t="str">
        <f>C1397</f>
        <v>P7030A</v>
      </c>
      <c r="F1403" s="188" t="s">
        <v>2572</v>
      </c>
      <c r="N1403" s="188" t="s">
        <v>41</v>
      </c>
      <c r="Z1403" s="188">
        <v>44</v>
      </c>
      <c r="AA1403" s="188" t="s">
        <v>1507</v>
      </c>
      <c r="AB1403" s="188">
        <v>9</v>
      </c>
      <c r="AC1403" s="188" t="s">
        <v>2112</v>
      </c>
      <c r="AE1403" s="191">
        <v>9</v>
      </c>
      <c r="AF1403" s="191" t="s">
        <v>4691</v>
      </c>
      <c r="AG1403" s="188" t="s">
        <v>1965</v>
      </c>
      <c r="AK1403" s="188" t="s">
        <v>42</v>
      </c>
      <c r="AN1403" s="188" t="s">
        <v>4391</v>
      </c>
      <c r="AO1403" s="188" t="s">
        <v>4692</v>
      </c>
      <c r="AT1403" s="188" t="s">
        <v>49</v>
      </c>
    </row>
    <row r="1404" spans="1:50">
      <c r="B1404" s="188" t="s">
        <v>2565</v>
      </c>
      <c r="C1404" s="188" t="str">
        <f t="shared" ref="C1404:C1408" si="16">C1398</f>
        <v>P7030B</v>
      </c>
      <c r="F1404" s="188" t="s">
        <v>2571</v>
      </c>
      <c r="N1404" s="188" t="s">
        <v>41</v>
      </c>
      <c r="Z1404" s="188">
        <v>44</v>
      </c>
      <c r="AA1404" s="188" t="s">
        <v>1507</v>
      </c>
      <c r="AB1404" s="188">
        <v>9</v>
      </c>
      <c r="AC1404" s="188" t="s">
        <v>2112</v>
      </c>
      <c r="AE1404" s="191">
        <v>9</v>
      </c>
      <c r="AF1404" s="191" t="s">
        <v>4691</v>
      </c>
      <c r="AG1404" s="188" t="s">
        <v>1965</v>
      </c>
      <c r="AK1404" s="188" t="s">
        <v>42</v>
      </c>
      <c r="AN1404" s="188" t="s">
        <v>4391</v>
      </c>
      <c r="AO1404" s="188" t="s">
        <v>4692</v>
      </c>
      <c r="AT1404" s="188" t="s">
        <v>49</v>
      </c>
    </row>
    <row r="1405" spans="1:50">
      <c r="B1405" s="188" t="s">
        <v>2566</v>
      </c>
      <c r="C1405" s="188" t="str">
        <f t="shared" si="16"/>
        <v>P7030C</v>
      </c>
      <c r="F1405" s="188" t="s">
        <v>2572</v>
      </c>
      <c r="N1405" s="188" t="s">
        <v>41</v>
      </c>
      <c r="Z1405" s="188">
        <v>44</v>
      </c>
      <c r="AA1405" s="188" t="s">
        <v>1507</v>
      </c>
      <c r="AB1405" s="188">
        <v>9</v>
      </c>
      <c r="AC1405" s="188" t="s">
        <v>2112</v>
      </c>
      <c r="AE1405" s="191">
        <v>9</v>
      </c>
      <c r="AF1405" s="191" t="s">
        <v>4691</v>
      </c>
      <c r="AG1405" s="188" t="s">
        <v>1965</v>
      </c>
      <c r="AK1405" s="188" t="s">
        <v>42</v>
      </c>
      <c r="AN1405" s="188" t="s">
        <v>4391</v>
      </c>
      <c r="AO1405" s="188" t="s">
        <v>4692</v>
      </c>
      <c r="AT1405" s="188" t="s">
        <v>49</v>
      </c>
    </row>
    <row r="1406" spans="1:50">
      <c r="B1406" s="188" t="s">
        <v>2567</v>
      </c>
      <c r="C1406" s="188" t="str">
        <f t="shared" si="16"/>
        <v>P7030D</v>
      </c>
      <c r="F1406" s="188" t="s">
        <v>2572</v>
      </c>
      <c r="N1406" s="188" t="s">
        <v>41</v>
      </c>
      <c r="Z1406" s="188">
        <v>44</v>
      </c>
      <c r="AA1406" s="188" t="s">
        <v>1507</v>
      </c>
      <c r="AB1406" s="188">
        <v>9</v>
      </c>
      <c r="AC1406" s="188" t="s">
        <v>2112</v>
      </c>
      <c r="AE1406" s="191">
        <v>9</v>
      </c>
      <c r="AF1406" s="191" t="s">
        <v>4691</v>
      </c>
      <c r="AG1406" s="188" t="s">
        <v>1965</v>
      </c>
      <c r="AK1406" s="188" t="s">
        <v>42</v>
      </c>
      <c r="AN1406" s="188" t="s">
        <v>4391</v>
      </c>
      <c r="AO1406" s="188" t="s">
        <v>4692</v>
      </c>
      <c r="AT1406" s="188" t="s">
        <v>49</v>
      </c>
    </row>
    <row r="1407" spans="1:50">
      <c r="B1407" s="188" t="s">
        <v>2568</v>
      </c>
      <c r="C1407" s="188" t="str">
        <f t="shared" si="16"/>
        <v>P7030E</v>
      </c>
      <c r="F1407" s="188" t="s">
        <v>2570</v>
      </c>
      <c r="N1407" s="188" t="s">
        <v>41</v>
      </c>
      <c r="Z1407" s="188">
        <v>44</v>
      </c>
      <c r="AA1407" s="188" t="s">
        <v>1507</v>
      </c>
      <c r="AB1407" s="188">
        <v>9</v>
      </c>
      <c r="AC1407" s="188" t="s">
        <v>2112</v>
      </c>
      <c r="AE1407" s="191">
        <v>9</v>
      </c>
      <c r="AF1407" s="191" t="s">
        <v>4691</v>
      </c>
      <c r="AG1407" s="188" t="s">
        <v>1965</v>
      </c>
      <c r="AK1407" s="188" t="s">
        <v>42</v>
      </c>
      <c r="AN1407" s="188" t="s">
        <v>4391</v>
      </c>
      <c r="AO1407" s="188" t="s">
        <v>4692</v>
      </c>
      <c r="AT1407" s="188" t="s">
        <v>49</v>
      </c>
    </row>
    <row r="1408" spans="1:50">
      <c r="B1408" s="188" t="s">
        <v>2569</v>
      </c>
      <c r="C1408" s="188" t="str">
        <f t="shared" si="16"/>
        <v>P7030F</v>
      </c>
      <c r="F1408" s="188" t="s">
        <v>2571</v>
      </c>
      <c r="N1408" s="188" t="s">
        <v>41</v>
      </c>
      <c r="Z1408" s="188">
        <v>44</v>
      </c>
      <c r="AA1408" s="188" t="s">
        <v>1507</v>
      </c>
      <c r="AB1408" s="188">
        <v>9</v>
      </c>
      <c r="AC1408" s="188" t="s">
        <v>2112</v>
      </c>
      <c r="AE1408" s="191">
        <v>10</v>
      </c>
      <c r="AF1408" s="191" t="s">
        <v>4691</v>
      </c>
      <c r="AG1408" s="188" t="s">
        <v>1965</v>
      </c>
      <c r="AK1408" s="188" t="s">
        <v>42</v>
      </c>
      <c r="AN1408" s="188" t="s">
        <v>4391</v>
      </c>
      <c r="AO1408" s="188" t="s">
        <v>4692</v>
      </c>
      <c r="AT1408" s="188" t="s">
        <v>49</v>
      </c>
    </row>
    <row r="1409" spans="1:50" s="193" customFormat="1">
      <c r="A1409" s="193">
        <v>20230323</v>
      </c>
      <c r="B1409" s="220"/>
      <c r="F1409" s="220"/>
      <c r="Z1409" s="221"/>
      <c r="AE1409" s="194"/>
      <c r="AF1409" s="194"/>
      <c r="AI1409" s="195"/>
      <c r="AJ1409" s="195"/>
      <c r="AL1409" s="195"/>
      <c r="AM1409" s="195"/>
      <c r="AQ1409" s="221"/>
      <c r="AW1409" s="221"/>
      <c r="AX1409" s="221"/>
    </row>
    <row r="1410" spans="1:50">
      <c r="B1410" s="188" t="s">
        <v>2578</v>
      </c>
      <c r="C1410" s="188" t="s">
        <v>2532</v>
      </c>
      <c r="N1410" s="188" t="s">
        <v>60</v>
      </c>
      <c r="Z1410" s="188">
        <v>800</v>
      </c>
      <c r="AA1410" s="188" t="s">
        <v>2582</v>
      </c>
      <c r="AB1410" s="188">
        <v>9</v>
      </c>
      <c r="AC1410" s="188" t="s">
        <v>2117</v>
      </c>
      <c r="AE1410" s="191">
        <v>7</v>
      </c>
      <c r="AG1410" s="188" t="s">
        <v>1965</v>
      </c>
      <c r="AK1410" s="188" t="s">
        <v>42</v>
      </c>
      <c r="AN1410" s="188" t="s">
        <v>4391</v>
      </c>
      <c r="AO1410" s="188" t="s">
        <v>2583</v>
      </c>
      <c r="AQ1410" s="188" t="s">
        <v>1519</v>
      </c>
      <c r="AT1410" s="188" t="s">
        <v>49</v>
      </c>
    </row>
    <row r="1411" spans="1:50">
      <c r="B1411" s="188" t="s">
        <v>2579</v>
      </c>
      <c r="C1411" s="188" t="s">
        <v>2532</v>
      </c>
      <c r="N1411" s="188" t="s">
        <v>60</v>
      </c>
      <c r="Z1411" s="188">
        <v>800</v>
      </c>
      <c r="AA1411" s="188" t="s">
        <v>2582</v>
      </c>
      <c r="AB1411" s="188">
        <v>9</v>
      </c>
      <c r="AC1411" s="188" t="s">
        <v>2118</v>
      </c>
      <c r="AE1411" s="191">
        <v>7</v>
      </c>
      <c r="AG1411" s="188" t="s">
        <v>1965</v>
      </c>
      <c r="AK1411" s="188" t="s">
        <v>42</v>
      </c>
      <c r="AN1411" s="188" t="s">
        <v>4391</v>
      </c>
      <c r="AO1411" s="188" t="s">
        <v>2584</v>
      </c>
      <c r="AQ1411" s="188" t="s">
        <v>1519</v>
      </c>
      <c r="AT1411" s="188" t="s">
        <v>49</v>
      </c>
    </row>
    <row r="1412" spans="1:50">
      <c r="B1412" s="188" t="s">
        <v>2580</v>
      </c>
      <c r="C1412" s="188" t="s">
        <v>2053</v>
      </c>
      <c r="N1412" s="188" t="s">
        <v>60</v>
      </c>
      <c r="Z1412" s="188">
        <v>800</v>
      </c>
      <c r="AA1412" s="188" t="s">
        <v>2582</v>
      </c>
      <c r="AB1412" s="188">
        <v>9</v>
      </c>
      <c r="AC1412" s="188" t="s">
        <v>2117</v>
      </c>
      <c r="AE1412" s="191">
        <v>6</v>
      </c>
      <c r="AG1412" s="188" t="s">
        <v>1965</v>
      </c>
      <c r="AK1412" s="188" t="s">
        <v>42</v>
      </c>
      <c r="AN1412" s="188" t="s">
        <v>4391</v>
      </c>
      <c r="AO1412" s="188" t="s">
        <v>2583</v>
      </c>
      <c r="AQ1412" s="188" t="s">
        <v>1519</v>
      </c>
      <c r="AT1412" s="188" t="s">
        <v>49</v>
      </c>
    </row>
    <row r="1413" spans="1:50">
      <c r="B1413" s="188" t="s">
        <v>2581</v>
      </c>
      <c r="C1413" s="188" t="s">
        <v>2053</v>
      </c>
      <c r="N1413" s="188" t="s">
        <v>60</v>
      </c>
      <c r="Z1413" s="188">
        <v>800</v>
      </c>
      <c r="AA1413" s="188" t="s">
        <v>2582</v>
      </c>
      <c r="AB1413" s="188">
        <v>9</v>
      </c>
      <c r="AC1413" s="188" t="s">
        <v>2118</v>
      </c>
      <c r="AE1413" s="191">
        <v>6</v>
      </c>
      <c r="AG1413" s="188" t="s">
        <v>1965</v>
      </c>
      <c r="AK1413" s="188" t="s">
        <v>42</v>
      </c>
      <c r="AN1413" s="188" t="s">
        <v>4391</v>
      </c>
      <c r="AO1413" s="188" t="s">
        <v>2585</v>
      </c>
      <c r="AQ1413" s="188" t="s">
        <v>1519</v>
      </c>
      <c r="AT1413" s="188" t="s">
        <v>49</v>
      </c>
    </row>
    <row r="1414" spans="1:50" s="193" customFormat="1">
      <c r="A1414" s="193">
        <v>20230423</v>
      </c>
      <c r="B1414" s="220"/>
      <c r="F1414" s="220"/>
      <c r="Z1414" s="221"/>
      <c r="AE1414" s="194"/>
      <c r="AF1414" s="194"/>
      <c r="AI1414" s="195"/>
      <c r="AJ1414" s="195"/>
      <c r="AL1414" s="195"/>
      <c r="AM1414" s="195"/>
      <c r="AQ1414" s="221"/>
      <c r="AW1414" s="221"/>
      <c r="AX1414" s="221"/>
    </row>
    <row r="1415" spans="1:50">
      <c r="B1415" s="188" t="s">
        <v>2586</v>
      </c>
      <c r="C1415" s="188" t="s">
        <v>4693</v>
      </c>
      <c r="N1415" s="188" t="s">
        <v>60</v>
      </c>
      <c r="Z1415" s="188">
        <v>1200</v>
      </c>
      <c r="AA1415" s="188" t="s">
        <v>2590</v>
      </c>
      <c r="AB1415" s="188">
        <v>9</v>
      </c>
      <c r="AC1415" s="188" t="s">
        <v>2113</v>
      </c>
      <c r="AE1415" s="191">
        <v>13</v>
      </c>
      <c r="AG1415" s="188" t="s">
        <v>1965</v>
      </c>
      <c r="AH1415" s="188" t="s">
        <v>1862</v>
      </c>
      <c r="AI1415" s="192">
        <v>10</v>
      </c>
      <c r="AK1415" s="188" t="s">
        <v>42</v>
      </c>
      <c r="AN1415" s="188" t="s">
        <v>4391</v>
      </c>
      <c r="AO1415" s="188" t="s">
        <v>2584</v>
      </c>
      <c r="AT1415" s="188" t="s">
        <v>49</v>
      </c>
    </row>
    <row r="1416" spans="1:50">
      <c r="B1416" s="188" t="s">
        <v>2587</v>
      </c>
      <c r="C1416" s="188" t="s">
        <v>4693</v>
      </c>
      <c r="N1416" s="188" t="s">
        <v>60</v>
      </c>
      <c r="Z1416" s="188">
        <v>1200</v>
      </c>
      <c r="AA1416" s="188" t="s">
        <v>2590</v>
      </c>
      <c r="AB1416" s="188">
        <v>9</v>
      </c>
      <c r="AC1416" s="188" t="s">
        <v>2113</v>
      </c>
      <c r="AE1416" s="191">
        <v>17</v>
      </c>
      <c r="AG1416" s="188" t="s">
        <v>1965</v>
      </c>
      <c r="AH1416" s="188" t="s">
        <v>1862</v>
      </c>
      <c r="AI1416" s="192">
        <v>13</v>
      </c>
      <c r="AK1416" s="188" t="s">
        <v>42</v>
      </c>
      <c r="AN1416" s="188" t="s">
        <v>4391</v>
      </c>
      <c r="AO1416" s="188" t="s">
        <v>2584</v>
      </c>
      <c r="AT1416" s="188" t="s">
        <v>49</v>
      </c>
    </row>
    <row r="1417" spans="1:50">
      <c r="B1417" s="188" t="s">
        <v>2588</v>
      </c>
      <c r="C1417" s="188" t="s">
        <v>4693</v>
      </c>
      <c r="N1417" s="188" t="s">
        <v>60</v>
      </c>
      <c r="Z1417" s="188">
        <v>1200</v>
      </c>
      <c r="AA1417" s="188" t="s">
        <v>2590</v>
      </c>
      <c r="AB1417" s="188">
        <v>9</v>
      </c>
      <c r="AC1417" s="188" t="s">
        <v>2114</v>
      </c>
      <c r="AE1417" s="191">
        <v>7</v>
      </c>
      <c r="AG1417" s="188" t="s">
        <v>1965</v>
      </c>
      <c r="AH1417" s="188" t="s">
        <v>1862</v>
      </c>
      <c r="AI1417" s="192">
        <v>2</v>
      </c>
      <c r="AK1417" s="188" t="s">
        <v>42</v>
      </c>
      <c r="AN1417" s="188" t="s">
        <v>4391</v>
      </c>
      <c r="AO1417" s="188" t="s">
        <v>2584</v>
      </c>
      <c r="AT1417" s="188" t="s">
        <v>49</v>
      </c>
    </row>
    <row r="1418" spans="1:50">
      <c r="B1418" s="188" t="s">
        <v>2589</v>
      </c>
      <c r="C1418" s="188" t="s">
        <v>4693</v>
      </c>
      <c r="N1418" s="188" t="s">
        <v>60</v>
      </c>
      <c r="Z1418" s="188">
        <v>1200</v>
      </c>
      <c r="AA1418" s="188" t="s">
        <v>2590</v>
      </c>
      <c r="AB1418" s="188">
        <v>9</v>
      </c>
      <c r="AC1418" s="188" t="s">
        <v>2114</v>
      </c>
      <c r="AE1418" s="191">
        <v>9</v>
      </c>
      <c r="AG1418" s="188" t="s">
        <v>1965</v>
      </c>
      <c r="AH1418" s="188" t="s">
        <v>1862</v>
      </c>
      <c r="AI1418" s="192">
        <v>3</v>
      </c>
      <c r="AK1418" s="188" t="s">
        <v>42</v>
      </c>
      <c r="AN1418" s="188" t="s">
        <v>4391</v>
      </c>
      <c r="AO1418" s="188" t="s">
        <v>2584</v>
      </c>
      <c r="AT1418" s="188" t="s">
        <v>49</v>
      </c>
    </row>
    <row r="1419" spans="1:50" s="193" customFormat="1">
      <c r="A1419" s="193">
        <v>20230602</v>
      </c>
      <c r="B1419" s="220"/>
      <c r="F1419" s="220"/>
      <c r="Z1419" s="221"/>
      <c r="AE1419" s="194"/>
      <c r="AF1419" s="194"/>
      <c r="AI1419" s="195"/>
      <c r="AJ1419" s="195"/>
      <c r="AL1419" s="195"/>
      <c r="AM1419" s="195"/>
      <c r="AQ1419" s="221"/>
      <c r="AW1419" s="221"/>
      <c r="AX1419" s="221"/>
    </row>
    <row r="1420" spans="1:50">
      <c r="B1420" s="188" t="s">
        <v>2591</v>
      </c>
      <c r="C1420" s="188" t="s">
        <v>2664</v>
      </c>
      <c r="N1420" s="188" t="s">
        <v>60</v>
      </c>
      <c r="Z1420" s="188">
        <v>800</v>
      </c>
      <c r="AA1420" s="188" t="s">
        <v>2590</v>
      </c>
      <c r="AB1420" s="188">
        <v>9</v>
      </c>
      <c r="AC1420" s="188" t="s">
        <v>2035</v>
      </c>
      <c r="AE1420" s="191">
        <v>6</v>
      </c>
      <c r="AG1420" s="188" t="s">
        <v>1965</v>
      </c>
      <c r="AK1420" s="188" t="s">
        <v>42</v>
      </c>
      <c r="AN1420" s="188" t="s">
        <v>4391</v>
      </c>
      <c r="AO1420" s="188" t="s">
        <v>2547</v>
      </c>
      <c r="AT1420" s="188" t="s">
        <v>49</v>
      </c>
    </row>
    <row r="1421" spans="1:50">
      <c r="B1421" s="188" t="s">
        <v>2592</v>
      </c>
      <c r="C1421" s="188" t="s">
        <v>2664</v>
      </c>
      <c r="N1421" s="188" t="s">
        <v>60</v>
      </c>
      <c r="Z1421" s="188">
        <v>800</v>
      </c>
      <c r="AA1421" s="188" t="s">
        <v>2590</v>
      </c>
      <c r="AB1421" s="188">
        <v>9</v>
      </c>
      <c r="AC1421" s="188" t="s">
        <v>45</v>
      </c>
      <c r="AE1421" s="191">
        <v>11</v>
      </c>
      <c r="AG1421" s="188" t="s">
        <v>1965</v>
      </c>
      <c r="AK1421" s="188" t="s">
        <v>42</v>
      </c>
      <c r="AN1421" s="188" t="s">
        <v>4391</v>
      </c>
      <c r="AO1421" s="188" t="s">
        <v>2547</v>
      </c>
      <c r="AT1421" s="188" t="s">
        <v>49</v>
      </c>
    </row>
    <row r="1422" spans="1:50">
      <c r="B1422" s="188" t="s">
        <v>2593</v>
      </c>
      <c r="C1422" s="188" t="s">
        <v>2664</v>
      </c>
      <c r="N1422" s="188" t="s">
        <v>60</v>
      </c>
      <c r="Z1422" s="188">
        <v>800</v>
      </c>
      <c r="AA1422" s="188" t="s">
        <v>2590</v>
      </c>
      <c r="AB1422" s="188">
        <v>9</v>
      </c>
      <c r="AC1422" s="188" t="s">
        <v>53</v>
      </c>
      <c r="AE1422" s="191">
        <v>6</v>
      </c>
      <c r="AG1422" s="188" t="s">
        <v>1965</v>
      </c>
      <c r="AK1422" s="188" t="s">
        <v>42</v>
      </c>
      <c r="AN1422" s="188" t="s">
        <v>4391</v>
      </c>
      <c r="AO1422" s="188" t="s">
        <v>2547</v>
      </c>
      <c r="AT1422" s="188" t="s">
        <v>49</v>
      </c>
    </row>
    <row r="1423" spans="1:50">
      <c r="B1423" s="188" t="s">
        <v>2594</v>
      </c>
      <c r="C1423" s="188" t="s">
        <v>2664</v>
      </c>
      <c r="N1423" s="188" t="s">
        <v>60</v>
      </c>
      <c r="Z1423" s="188">
        <v>800</v>
      </c>
      <c r="AA1423" s="188" t="s">
        <v>2590</v>
      </c>
      <c r="AB1423" s="188">
        <v>9</v>
      </c>
      <c r="AC1423" s="188" t="s">
        <v>1898</v>
      </c>
      <c r="AE1423" s="191">
        <v>5</v>
      </c>
      <c r="AG1423" s="188" t="s">
        <v>1965</v>
      </c>
      <c r="AK1423" s="188" t="s">
        <v>42</v>
      </c>
      <c r="AN1423" s="188" t="s">
        <v>4391</v>
      </c>
      <c r="AO1423" s="188" t="s">
        <v>2547</v>
      </c>
      <c r="AT1423" s="188" t="s">
        <v>49</v>
      </c>
    </row>
    <row r="1424" spans="1:50">
      <c r="B1424" s="188" t="s">
        <v>2595</v>
      </c>
      <c r="C1424" s="188" t="s">
        <v>2664</v>
      </c>
      <c r="N1424" s="188" t="s">
        <v>60</v>
      </c>
      <c r="Z1424" s="188">
        <v>800</v>
      </c>
      <c r="AA1424" s="188" t="s">
        <v>2590</v>
      </c>
      <c r="AB1424" s="188">
        <v>9</v>
      </c>
      <c r="AC1424" s="188" t="s">
        <v>1899</v>
      </c>
      <c r="AE1424" s="191">
        <v>5</v>
      </c>
      <c r="AG1424" s="188" t="s">
        <v>1965</v>
      </c>
      <c r="AK1424" s="188" t="s">
        <v>42</v>
      </c>
      <c r="AN1424" s="188" t="s">
        <v>4391</v>
      </c>
      <c r="AO1424" s="188" t="s">
        <v>2547</v>
      </c>
      <c r="AT1424" s="188" t="s">
        <v>49</v>
      </c>
    </row>
    <row r="1425" spans="1:50">
      <c r="B1425" s="188" t="s">
        <v>2596</v>
      </c>
      <c r="C1425" s="188" t="s">
        <v>2665</v>
      </c>
      <c r="N1425" s="188" t="s">
        <v>60</v>
      </c>
      <c r="Z1425" s="188">
        <v>800</v>
      </c>
      <c r="AA1425" s="188" t="s">
        <v>2590</v>
      </c>
      <c r="AB1425" s="188">
        <v>9</v>
      </c>
      <c r="AC1425" s="188" t="s">
        <v>2035</v>
      </c>
      <c r="AE1425" s="191">
        <v>4</v>
      </c>
      <c r="AG1425" s="188" t="s">
        <v>1965</v>
      </c>
      <c r="AK1425" s="188" t="s">
        <v>42</v>
      </c>
      <c r="AN1425" s="188" t="s">
        <v>4391</v>
      </c>
      <c r="AO1425" s="188" t="s">
        <v>2547</v>
      </c>
      <c r="AT1425" s="188" t="s">
        <v>49</v>
      </c>
    </row>
    <row r="1426" spans="1:50">
      <c r="B1426" s="188" t="s">
        <v>2597</v>
      </c>
      <c r="C1426" s="188" t="s">
        <v>2665</v>
      </c>
      <c r="N1426" s="188" t="s">
        <v>60</v>
      </c>
      <c r="Z1426" s="188">
        <v>800</v>
      </c>
      <c r="AA1426" s="188" t="s">
        <v>2590</v>
      </c>
      <c r="AB1426" s="188">
        <v>9</v>
      </c>
      <c r="AC1426" s="188" t="s">
        <v>45</v>
      </c>
      <c r="AE1426" s="191">
        <v>11</v>
      </c>
      <c r="AG1426" s="188" t="s">
        <v>1965</v>
      </c>
      <c r="AK1426" s="188" t="s">
        <v>42</v>
      </c>
      <c r="AN1426" s="188" t="s">
        <v>4391</v>
      </c>
      <c r="AO1426" s="188" t="s">
        <v>2547</v>
      </c>
      <c r="AT1426" s="188" t="s">
        <v>49</v>
      </c>
    </row>
    <row r="1427" spans="1:50">
      <c r="B1427" s="188" t="s">
        <v>2598</v>
      </c>
      <c r="C1427" s="188" t="s">
        <v>2665</v>
      </c>
      <c r="N1427" s="188" t="s">
        <v>60</v>
      </c>
      <c r="Z1427" s="188">
        <v>800</v>
      </c>
      <c r="AA1427" s="188" t="s">
        <v>2590</v>
      </c>
      <c r="AB1427" s="188">
        <v>9</v>
      </c>
      <c r="AC1427" s="188" t="s">
        <v>53</v>
      </c>
      <c r="AE1427" s="191">
        <v>6</v>
      </c>
      <c r="AG1427" s="188" t="s">
        <v>1965</v>
      </c>
      <c r="AK1427" s="188" t="s">
        <v>42</v>
      </c>
      <c r="AN1427" s="188" t="s">
        <v>4391</v>
      </c>
      <c r="AO1427" s="188" t="s">
        <v>2547</v>
      </c>
      <c r="AT1427" s="188" t="s">
        <v>49</v>
      </c>
    </row>
    <row r="1428" spans="1:50">
      <c r="B1428" s="188" t="s">
        <v>2599</v>
      </c>
      <c r="C1428" s="188" t="s">
        <v>2665</v>
      </c>
      <c r="N1428" s="188" t="s">
        <v>60</v>
      </c>
      <c r="Z1428" s="188">
        <v>800</v>
      </c>
      <c r="AA1428" s="188" t="s">
        <v>2590</v>
      </c>
      <c r="AB1428" s="188">
        <v>9</v>
      </c>
      <c r="AC1428" s="188" t="s">
        <v>1898</v>
      </c>
      <c r="AE1428" s="191">
        <v>6</v>
      </c>
      <c r="AG1428" s="188" t="s">
        <v>1965</v>
      </c>
      <c r="AK1428" s="188" t="s">
        <v>42</v>
      </c>
      <c r="AN1428" s="188" t="s">
        <v>4391</v>
      </c>
      <c r="AO1428" s="188" t="s">
        <v>2547</v>
      </c>
      <c r="AT1428" s="188" t="s">
        <v>49</v>
      </c>
    </row>
    <row r="1429" spans="1:50">
      <c r="B1429" s="188" t="s">
        <v>2600</v>
      </c>
      <c r="C1429" s="188" t="s">
        <v>2665</v>
      </c>
      <c r="N1429" s="188" t="s">
        <v>60</v>
      </c>
      <c r="Z1429" s="188">
        <v>800</v>
      </c>
      <c r="AA1429" s="188" t="s">
        <v>2590</v>
      </c>
      <c r="AB1429" s="188">
        <v>9</v>
      </c>
      <c r="AC1429" s="188" t="s">
        <v>1899</v>
      </c>
      <c r="AE1429" s="191">
        <v>6</v>
      </c>
      <c r="AG1429" s="188" t="s">
        <v>1965</v>
      </c>
      <c r="AK1429" s="188" t="s">
        <v>42</v>
      </c>
      <c r="AN1429" s="188" t="s">
        <v>4391</v>
      </c>
      <c r="AO1429" s="188" t="s">
        <v>2547</v>
      </c>
      <c r="AT1429" s="188" t="s">
        <v>49</v>
      </c>
    </row>
    <row r="1430" spans="1:50">
      <c r="B1430" s="188" t="s">
        <v>2601</v>
      </c>
      <c r="C1430" s="188" t="s">
        <v>2666</v>
      </c>
      <c r="N1430" s="188" t="s">
        <v>60</v>
      </c>
      <c r="Z1430" s="188">
        <v>800</v>
      </c>
      <c r="AA1430" s="188" t="s">
        <v>2590</v>
      </c>
      <c r="AB1430" s="188">
        <v>9</v>
      </c>
      <c r="AC1430" s="188" t="s">
        <v>45</v>
      </c>
      <c r="AE1430" s="191">
        <v>9</v>
      </c>
      <c r="AG1430" s="188" t="s">
        <v>1965</v>
      </c>
      <c r="AK1430" s="188" t="s">
        <v>42</v>
      </c>
      <c r="AN1430" s="188" t="s">
        <v>4391</v>
      </c>
      <c r="AO1430" s="188" t="s">
        <v>2547</v>
      </c>
      <c r="AT1430" s="188" t="s">
        <v>49</v>
      </c>
    </row>
    <row r="1431" spans="1:50">
      <c r="B1431" s="188" t="s">
        <v>2602</v>
      </c>
      <c r="C1431" s="188" t="s">
        <v>2666</v>
      </c>
      <c r="N1431" s="188" t="s">
        <v>60</v>
      </c>
      <c r="Z1431" s="188">
        <v>800</v>
      </c>
      <c r="AA1431" s="188" t="s">
        <v>2590</v>
      </c>
      <c r="AB1431" s="188">
        <v>9</v>
      </c>
      <c r="AC1431" s="188" t="s">
        <v>53</v>
      </c>
      <c r="AE1431" s="191">
        <v>7</v>
      </c>
      <c r="AG1431" s="188" t="s">
        <v>1965</v>
      </c>
      <c r="AK1431" s="188" t="s">
        <v>42</v>
      </c>
      <c r="AN1431" s="188" t="s">
        <v>4391</v>
      </c>
      <c r="AO1431" s="188" t="s">
        <v>2547</v>
      </c>
      <c r="AT1431" s="188" t="s">
        <v>49</v>
      </c>
    </row>
    <row r="1432" spans="1:50">
      <c r="B1432" s="188" t="s">
        <v>2603</v>
      </c>
      <c r="C1432" s="188" t="s">
        <v>2666</v>
      </c>
      <c r="N1432" s="188" t="s">
        <v>60</v>
      </c>
      <c r="Z1432" s="188">
        <v>800</v>
      </c>
      <c r="AA1432" s="188" t="s">
        <v>2590</v>
      </c>
      <c r="AB1432" s="188">
        <v>9</v>
      </c>
      <c r="AC1432" s="188" t="s">
        <v>1898</v>
      </c>
      <c r="AE1432" s="191">
        <v>9</v>
      </c>
      <c r="AG1432" s="188" t="s">
        <v>1965</v>
      </c>
      <c r="AK1432" s="188" t="s">
        <v>42</v>
      </c>
      <c r="AN1432" s="188" t="s">
        <v>4391</v>
      </c>
      <c r="AO1432" s="188" t="s">
        <v>2547</v>
      </c>
      <c r="AT1432" s="188" t="s">
        <v>49</v>
      </c>
    </row>
    <row r="1433" spans="1:50">
      <c r="B1433" s="188" t="s">
        <v>2604</v>
      </c>
      <c r="C1433" s="188" t="s">
        <v>2666</v>
      </c>
      <c r="N1433" s="188" t="s">
        <v>60</v>
      </c>
      <c r="Z1433" s="188">
        <v>800</v>
      </c>
      <c r="AA1433" s="188" t="s">
        <v>2590</v>
      </c>
      <c r="AB1433" s="188">
        <v>9</v>
      </c>
      <c r="AC1433" s="188" t="s">
        <v>1899</v>
      </c>
      <c r="AE1433" s="191">
        <v>7</v>
      </c>
      <c r="AG1433" s="188" t="s">
        <v>1965</v>
      </c>
      <c r="AK1433" s="188" t="s">
        <v>42</v>
      </c>
      <c r="AN1433" s="188" t="s">
        <v>4391</v>
      </c>
      <c r="AO1433" s="188" t="s">
        <v>2547</v>
      </c>
      <c r="AT1433" s="188" t="s">
        <v>49</v>
      </c>
    </row>
    <row r="1434" spans="1:50" s="193" customFormat="1">
      <c r="A1434" s="193">
        <v>20230612</v>
      </c>
      <c r="B1434" s="220"/>
      <c r="F1434" s="220"/>
      <c r="Z1434" s="221"/>
      <c r="AE1434" s="194"/>
      <c r="AF1434" s="194"/>
      <c r="AI1434" s="195"/>
      <c r="AJ1434" s="195"/>
      <c r="AL1434" s="195"/>
      <c r="AM1434" s="195"/>
      <c r="AQ1434" s="221"/>
      <c r="AW1434" s="221"/>
      <c r="AX1434" s="221"/>
    </row>
    <row r="1435" spans="1:50">
      <c r="B1435" s="188" t="s">
        <v>2667</v>
      </c>
      <c r="C1435" s="188" t="s">
        <v>2724</v>
      </c>
      <c r="N1435" s="188" t="s">
        <v>60</v>
      </c>
      <c r="Z1435" s="187">
        <v>600</v>
      </c>
      <c r="AA1435" s="188" t="s">
        <v>2590</v>
      </c>
      <c r="AB1435" s="188">
        <v>9</v>
      </c>
      <c r="AC1435" s="187" t="s">
        <v>2112</v>
      </c>
      <c r="AD1435" s="187"/>
      <c r="AE1435" s="191">
        <v>20</v>
      </c>
      <c r="AG1435" s="188" t="s">
        <v>1965</v>
      </c>
      <c r="AK1435" s="188" t="s">
        <v>42</v>
      </c>
      <c r="AN1435" s="188" t="s">
        <v>4391</v>
      </c>
      <c r="AO1435" s="188" t="s">
        <v>4692</v>
      </c>
      <c r="AT1435" s="188" t="s">
        <v>49</v>
      </c>
    </row>
    <row r="1436" spans="1:50">
      <c r="B1436" s="188" t="s">
        <v>2669</v>
      </c>
      <c r="C1436" s="188" t="s">
        <v>2724</v>
      </c>
      <c r="N1436" s="188" t="s">
        <v>60</v>
      </c>
      <c r="Z1436" s="187">
        <v>600</v>
      </c>
      <c r="AA1436" s="188" t="s">
        <v>2590</v>
      </c>
      <c r="AB1436" s="188">
        <v>9</v>
      </c>
      <c r="AC1436" s="187" t="s">
        <v>2112</v>
      </c>
      <c r="AD1436" s="187"/>
      <c r="AE1436" s="191">
        <v>20</v>
      </c>
      <c r="AG1436" s="188" t="s">
        <v>1965</v>
      </c>
      <c r="AK1436" s="188" t="s">
        <v>42</v>
      </c>
      <c r="AN1436" s="188" t="s">
        <v>4391</v>
      </c>
      <c r="AO1436" s="188" t="s">
        <v>4692</v>
      </c>
      <c r="AT1436" s="188" t="s">
        <v>49</v>
      </c>
    </row>
    <row r="1437" spans="1:50">
      <c r="B1437" s="188" t="s">
        <v>2670</v>
      </c>
      <c r="C1437" s="188" t="s">
        <v>2724</v>
      </c>
      <c r="N1437" s="188" t="s">
        <v>60</v>
      </c>
      <c r="Z1437" s="187">
        <v>600</v>
      </c>
      <c r="AA1437" s="188" t="s">
        <v>2590</v>
      </c>
      <c r="AB1437" s="188">
        <v>9</v>
      </c>
      <c r="AC1437" s="187" t="s">
        <v>2112</v>
      </c>
      <c r="AD1437" s="187"/>
      <c r="AE1437" s="191">
        <v>20</v>
      </c>
      <c r="AG1437" s="188" t="s">
        <v>1965</v>
      </c>
      <c r="AK1437" s="188" t="s">
        <v>42</v>
      </c>
      <c r="AN1437" s="188" t="s">
        <v>4391</v>
      </c>
      <c r="AO1437" s="188" t="s">
        <v>4692</v>
      </c>
      <c r="AT1437" s="188" t="s">
        <v>49</v>
      </c>
    </row>
    <row r="1438" spans="1:50">
      <c r="B1438" s="188" t="s">
        <v>2671</v>
      </c>
      <c r="C1438" s="188" t="s">
        <v>2724</v>
      </c>
      <c r="N1438" s="188" t="s">
        <v>60</v>
      </c>
      <c r="Z1438" s="187">
        <v>600</v>
      </c>
      <c r="AA1438" s="188" t="s">
        <v>2590</v>
      </c>
      <c r="AB1438" s="188">
        <v>9</v>
      </c>
      <c r="AC1438" s="187" t="s">
        <v>2112</v>
      </c>
      <c r="AD1438" s="187"/>
      <c r="AE1438" s="191">
        <v>20</v>
      </c>
      <c r="AG1438" s="188" t="s">
        <v>1965</v>
      </c>
      <c r="AK1438" s="188" t="s">
        <v>42</v>
      </c>
      <c r="AN1438" s="188" t="s">
        <v>4391</v>
      </c>
      <c r="AO1438" s="188" t="s">
        <v>4692</v>
      </c>
      <c r="AT1438" s="188" t="s">
        <v>49</v>
      </c>
    </row>
    <row r="1439" spans="1:50">
      <c r="B1439" s="188" t="s">
        <v>2672</v>
      </c>
      <c r="C1439" s="188" t="s">
        <v>2725</v>
      </c>
      <c r="N1439" s="188" t="s">
        <v>60</v>
      </c>
      <c r="Z1439" s="187">
        <v>600</v>
      </c>
      <c r="AA1439" s="188" t="s">
        <v>2590</v>
      </c>
      <c r="AB1439" s="188">
        <v>9</v>
      </c>
      <c r="AC1439" s="187" t="s">
        <v>2112</v>
      </c>
      <c r="AD1439" s="187"/>
      <c r="AE1439" s="191">
        <v>20</v>
      </c>
      <c r="AG1439" s="188" t="s">
        <v>1965</v>
      </c>
      <c r="AK1439" s="188" t="s">
        <v>42</v>
      </c>
      <c r="AN1439" s="188" t="s">
        <v>4391</v>
      </c>
      <c r="AO1439" s="188" t="s">
        <v>4692</v>
      </c>
      <c r="AT1439" s="188" t="s">
        <v>49</v>
      </c>
    </row>
    <row r="1440" spans="1:50">
      <c r="B1440" s="188" t="s">
        <v>2674</v>
      </c>
      <c r="C1440" s="188" t="s">
        <v>2725</v>
      </c>
      <c r="N1440" s="188" t="s">
        <v>60</v>
      </c>
      <c r="Z1440" s="187">
        <v>600</v>
      </c>
      <c r="AA1440" s="188" t="s">
        <v>2590</v>
      </c>
      <c r="AB1440" s="188">
        <v>9</v>
      </c>
      <c r="AC1440" s="187" t="s">
        <v>2112</v>
      </c>
      <c r="AD1440" s="187"/>
      <c r="AE1440" s="191">
        <v>20</v>
      </c>
      <c r="AG1440" s="188" t="s">
        <v>1965</v>
      </c>
      <c r="AK1440" s="188" t="s">
        <v>42</v>
      </c>
      <c r="AN1440" s="188" t="s">
        <v>4391</v>
      </c>
      <c r="AO1440" s="188" t="s">
        <v>4692</v>
      </c>
      <c r="AT1440" s="188" t="s">
        <v>49</v>
      </c>
    </row>
    <row r="1441" spans="2:46">
      <c r="B1441" s="188" t="s">
        <v>2712</v>
      </c>
      <c r="C1441" s="188" t="s">
        <v>2730</v>
      </c>
      <c r="N1441" s="188" t="s">
        <v>60</v>
      </c>
      <c r="Z1441" s="187">
        <v>2004</v>
      </c>
      <c r="AA1441" s="188" t="s">
        <v>2590</v>
      </c>
      <c r="AB1441" s="188">
        <v>9</v>
      </c>
      <c r="AC1441" s="187" t="s">
        <v>2112</v>
      </c>
      <c r="AD1441" s="187"/>
      <c r="AE1441" s="191">
        <v>20</v>
      </c>
      <c r="AG1441" s="188" t="s">
        <v>1965</v>
      </c>
      <c r="AK1441" s="188" t="s">
        <v>42</v>
      </c>
      <c r="AN1441" s="188" t="s">
        <v>4391</v>
      </c>
      <c r="AO1441" s="188" t="s">
        <v>4692</v>
      </c>
      <c r="AT1441" s="188" t="s">
        <v>49</v>
      </c>
    </row>
    <row r="1442" spans="2:46">
      <c r="B1442" s="188" t="s">
        <v>2713</v>
      </c>
      <c r="C1442" s="188" t="s">
        <v>2730</v>
      </c>
      <c r="N1442" s="188" t="s">
        <v>60</v>
      </c>
      <c r="Z1442" s="187">
        <v>2004</v>
      </c>
      <c r="AA1442" s="188" t="s">
        <v>2590</v>
      </c>
      <c r="AB1442" s="188">
        <v>9</v>
      </c>
      <c r="AC1442" s="187" t="s">
        <v>2112</v>
      </c>
      <c r="AD1442" s="187"/>
      <c r="AE1442" s="191">
        <v>20</v>
      </c>
      <c r="AG1442" s="188" t="s">
        <v>1965</v>
      </c>
      <c r="AK1442" s="188" t="s">
        <v>42</v>
      </c>
      <c r="AN1442" s="188" t="s">
        <v>4391</v>
      </c>
      <c r="AO1442" s="188" t="s">
        <v>4692</v>
      </c>
      <c r="AT1442" s="188" t="s">
        <v>49</v>
      </c>
    </row>
    <row r="1443" spans="2:46">
      <c r="B1443" s="188" t="s">
        <v>2714</v>
      </c>
      <c r="C1443" s="188" t="s">
        <v>2730</v>
      </c>
      <c r="N1443" s="188" t="s">
        <v>60</v>
      </c>
      <c r="Z1443" s="187">
        <v>2004</v>
      </c>
      <c r="AA1443" s="188" t="s">
        <v>2590</v>
      </c>
      <c r="AB1443" s="188">
        <v>9</v>
      </c>
      <c r="AC1443" s="187" t="s">
        <v>2112</v>
      </c>
      <c r="AD1443" s="187"/>
      <c r="AE1443" s="191">
        <v>20</v>
      </c>
      <c r="AG1443" s="188" t="s">
        <v>1965</v>
      </c>
      <c r="AK1443" s="188" t="s">
        <v>42</v>
      </c>
      <c r="AN1443" s="188" t="s">
        <v>4391</v>
      </c>
      <c r="AO1443" s="188" t="s">
        <v>4692</v>
      </c>
      <c r="AT1443" s="188" t="s">
        <v>49</v>
      </c>
    </row>
    <row r="1444" spans="2:46">
      <c r="B1444" s="188" t="s">
        <v>2715</v>
      </c>
      <c r="C1444" s="188" t="s">
        <v>2730</v>
      </c>
      <c r="N1444" s="188" t="s">
        <v>60</v>
      </c>
      <c r="Z1444" s="187">
        <v>2004</v>
      </c>
      <c r="AA1444" s="188" t="s">
        <v>2590</v>
      </c>
      <c r="AB1444" s="188">
        <v>9</v>
      </c>
      <c r="AC1444" s="187" t="s">
        <v>2112</v>
      </c>
      <c r="AD1444" s="187"/>
      <c r="AE1444" s="191">
        <v>20</v>
      </c>
      <c r="AG1444" s="188" t="s">
        <v>1965</v>
      </c>
      <c r="AK1444" s="188" t="s">
        <v>42</v>
      </c>
      <c r="AN1444" s="188" t="s">
        <v>4391</v>
      </c>
      <c r="AO1444" s="188" t="s">
        <v>4692</v>
      </c>
      <c r="AT1444" s="188" t="s">
        <v>49</v>
      </c>
    </row>
    <row r="1445" spans="2:46">
      <c r="B1445" s="188" t="s">
        <v>2673</v>
      </c>
      <c r="C1445" s="188" t="s">
        <v>2729</v>
      </c>
      <c r="N1445" s="188" t="s">
        <v>60</v>
      </c>
      <c r="Z1445" s="187">
        <v>2004</v>
      </c>
      <c r="AA1445" s="188" t="s">
        <v>2590</v>
      </c>
      <c r="AB1445" s="188">
        <v>9</v>
      </c>
      <c r="AC1445" s="187" t="s">
        <v>2112</v>
      </c>
      <c r="AD1445" s="187"/>
      <c r="AE1445" s="191">
        <v>20</v>
      </c>
      <c r="AG1445" s="188" t="s">
        <v>1965</v>
      </c>
      <c r="AK1445" s="188" t="s">
        <v>42</v>
      </c>
      <c r="AN1445" s="188" t="s">
        <v>4391</v>
      </c>
      <c r="AO1445" s="188" t="s">
        <v>4692</v>
      </c>
      <c r="AT1445" s="188" t="s">
        <v>49</v>
      </c>
    </row>
    <row r="1446" spans="2:46">
      <c r="B1446" s="188" t="s">
        <v>2675</v>
      </c>
      <c r="C1446" s="188" t="s">
        <v>2729</v>
      </c>
      <c r="N1446" s="188" t="s">
        <v>60</v>
      </c>
      <c r="Z1446" s="187">
        <v>2004</v>
      </c>
      <c r="AA1446" s="188" t="s">
        <v>2590</v>
      </c>
      <c r="AB1446" s="188">
        <v>9</v>
      </c>
      <c r="AC1446" s="187" t="s">
        <v>2112</v>
      </c>
      <c r="AD1446" s="187"/>
      <c r="AE1446" s="191">
        <v>20</v>
      </c>
      <c r="AG1446" s="188" t="s">
        <v>1965</v>
      </c>
      <c r="AK1446" s="188" t="s">
        <v>42</v>
      </c>
      <c r="AN1446" s="188" t="s">
        <v>4391</v>
      </c>
      <c r="AO1446" s="188" t="s">
        <v>4692</v>
      </c>
      <c r="AT1446" s="188" t="s">
        <v>49</v>
      </c>
    </row>
    <row r="1447" spans="2:46">
      <c r="B1447" s="188" t="s">
        <v>2676</v>
      </c>
      <c r="C1447" s="188" t="s">
        <v>2729</v>
      </c>
      <c r="N1447" s="188" t="s">
        <v>60</v>
      </c>
      <c r="Z1447" s="187">
        <v>2004</v>
      </c>
      <c r="AA1447" s="188" t="s">
        <v>2590</v>
      </c>
      <c r="AB1447" s="188">
        <v>9</v>
      </c>
      <c r="AC1447" s="187" t="s">
        <v>2112</v>
      </c>
      <c r="AD1447" s="187"/>
      <c r="AE1447" s="191">
        <v>20</v>
      </c>
      <c r="AG1447" s="188" t="s">
        <v>1965</v>
      </c>
      <c r="AK1447" s="188" t="s">
        <v>42</v>
      </c>
      <c r="AN1447" s="188" t="s">
        <v>4391</v>
      </c>
      <c r="AO1447" s="188" t="s">
        <v>4692</v>
      </c>
      <c r="AT1447" s="188" t="s">
        <v>49</v>
      </c>
    </row>
    <row r="1448" spans="2:46">
      <c r="B1448" s="188" t="s">
        <v>2677</v>
      </c>
      <c r="C1448" s="188" t="s">
        <v>2729</v>
      </c>
      <c r="N1448" s="188" t="s">
        <v>60</v>
      </c>
      <c r="Z1448" s="187">
        <v>2004</v>
      </c>
      <c r="AA1448" s="188" t="s">
        <v>2590</v>
      </c>
      <c r="AB1448" s="188">
        <v>9</v>
      </c>
      <c r="AC1448" s="187" t="s">
        <v>2112</v>
      </c>
      <c r="AD1448" s="187"/>
      <c r="AE1448" s="191">
        <v>20</v>
      </c>
      <c r="AG1448" s="188" t="s">
        <v>1965</v>
      </c>
      <c r="AK1448" s="188" t="s">
        <v>42</v>
      </c>
      <c r="AN1448" s="188" t="s">
        <v>4391</v>
      </c>
      <c r="AO1448" s="188" t="s">
        <v>4692</v>
      </c>
      <c r="AT1448" s="188" t="s">
        <v>49</v>
      </c>
    </row>
    <row r="1449" spans="2:46">
      <c r="B1449" s="188" t="s">
        <v>2718</v>
      </c>
      <c r="C1449" s="188" t="s">
        <v>2728</v>
      </c>
      <c r="N1449" s="188" t="s">
        <v>60</v>
      </c>
      <c r="Z1449" s="187">
        <v>600</v>
      </c>
      <c r="AA1449" s="188" t="s">
        <v>2590</v>
      </c>
      <c r="AB1449" s="188">
        <v>9</v>
      </c>
      <c r="AC1449" s="187" t="s">
        <v>2112</v>
      </c>
      <c r="AD1449" s="187"/>
      <c r="AE1449" s="191">
        <v>20</v>
      </c>
      <c r="AG1449" s="188" t="s">
        <v>1965</v>
      </c>
      <c r="AK1449" s="188" t="s">
        <v>42</v>
      </c>
      <c r="AN1449" s="188" t="s">
        <v>4391</v>
      </c>
      <c r="AO1449" s="188" t="s">
        <v>4692</v>
      </c>
      <c r="AT1449" s="188" t="s">
        <v>49</v>
      </c>
    </row>
    <row r="1450" spans="2:46">
      <c r="B1450" s="188" t="s">
        <v>2721</v>
      </c>
      <c r="C1450" s="188" t="s">
        <v>2726</v>
      </c>
      <c r="N1450" s="188" t="s">
        <v>60</v>
      </c>
      <c r="Z1450" s="187">
        <v>600</v>
      </c>
      <c r="AA1450" s="188" t="s">
        <v>2590</v>
      </c>
      <c r="AB1450" s="188">
        <v>9</v>
      </c>
      <c r="AC1450" s="187" t="s">
        <v>2112</v>
      </c>
      <c r="AD1450" s="187"/>
      <c r="AE1450" s="191">
        <v>20</v>
      </c>
      <c r="AG1450" s="188" t="s">
        <v>1965</v>
      </c>
      <c r="AK1450" s="188" t="s">
        <v>42</v>
      </c>
      <c r="AN1450" s="188" t="s">
        <v>4391</v>
      </c>
      <c r="AO1450" s="188" t="s">
        <v>4692</v>
      </c>
      <c r="AT1450" s="188" t="s">
        <v>49</v>
      </c>
    </row>
    <row r="1451" spans="2:46">
      <c r="B1451" s="188" t="s">
        <v>2711</v>
      </c>
      <c r="C1451" s="188" t="s">
        <v>2727</v>
      </c>
      <c r="N1451" s="188" t="s">
        <v>60</v>
      </c>
      <c r="Z1451" s="187">
        <v>600</v>
      </c>
      <c r="AA1451" s="188" t="s">
        <v>2590</v>
      </c>
      <c r="AB1451" s="188">
        <v>9</v>
      </c>
      <c r="AC1451" s="187" t="s">
        <v>2112</v>
      </c>
      <c r="AD1451" s="187"/>
      <c r="AE1451" s="191">
        <v>20</v>
      </c>
      <c r="AG1451" s="188" t="s">
        <v>1965</v>
      </c>
      <c r="AK1451" s="188" t="s">
        <v>42</v>
      </c>
      <c r="AN1451" s="188" t="s">
        <v>4391</v>
      </c>
      <c r="AO1451" s="188" t="s">
        <v>4692</v>
      </c>
      <c r="AT1451" s="188" t="s">
        <v>49</v>
      </c>
    </row>
    <row r="1452" spans="2:46">
      <c r="B1452" s="188" t="s">
        <v>2716</v>
      </c>
      <c r="C1452" s="188" t="s">
        <v>2731</v>
      </c>
      <c r="N1452" s="188" t="s">
        <v>60</v>
      </c>
      <c r="Z1452" s="187">
        <v>600</v>
      </c>
      <c r="AA1452" s="188" t="s">
        <v>2590</v>
      </c>
      <c r="AB1452" s="188">
        <v>9</v>
      </c>
      <c r="AC1452" s="187" t="s">
        <v>2112</v>
      </c>
      <c r="AD1452" s="187"/>
      <c r="AE1452" s="191">
        <v>20</v>
      </c>
      <c r="AG1452" s="188" t="s">
        <v>1965</v>
      </c>
      <c r="AK1452" s="188" t="s">
        <v>42</v>
      </c>
      <c r="AN1452" s="188" t="s">
        <v>4391</v>
      </c>
      <c r="AO1452" s="188" t="s">
        <v>4692</v>
      </c>
      <c r="AT1452" s="188" t="s">
        <v>49</v>
      </c>
    </row>
    <row r="1453" spans="2:46">
      <c r="B1453" s="188" t="s">
        <v>2717</v>
      </c>
      <c r="C1453" s="188" t="s">
        <v>2732</v>
      </c>
      <c r="N1453" s="188" t="s">
        <v>60</v>
      </c>
      <c r="Z1453" s="187">
        <v>600</v>
      </c>
      <c r="AA1453" s="188" t="s">
        <v>2590</v>
      </c>
      <c r="AB1453" s="188">
        <v>9</v>
      </c>
      <c r="AC1453" s="187" t="s">
        <v>2112</v>
      </c>
      <c r="AD1453" s="187"/>
      <c r="AE1453" s="191">
        <v>20</v>
      </c>
      <c r="AG1453" s="188" t="s">
        <v>1965</v>
      </c>
      <c r="AK1453" s="188" t="s">
        <v>42</v>
      </c>
      <c r="AN1453" s="188" t="s">
        <v>4391</v>
      </c>
      <c r="AO1453" s="188" t="s">
        <v>4692</v>
      </c>
      <c r="AT1453" s="188" t="s">
        <v>49</v>
      </c>
    </row>
    <row r="1454" spans="2:46">
      <c r="B1454" s="188" t="s">
        <v>2720</v>
      </c>
      <c r="C1454" s="188" t="s">
        <v>2732</v>
      </c>
      <c r="N1454" s="188" t="s">
        <v>60</v>
      </c>
      <c r="Z1454" s="187">
        <v>600</v>
      </c>
      <c r="AA1454" s="188" t="s">
        <v>2590</v>
      </c>
      <c r="AB1454" s="188">
        <v>9</v>
      </c>
      <c r="AC1454" s="187" t="s">
        <v>2112</v>
      </c>
      <c r="AD1454" s="187"/>
      <c r="AE1454" s="191">
        <v>20</v>
      </c>
      <c r="AG1454" s="188" t="s">
        <v>1965</v>
      </c>
      <c r="AK1454" s="188" t="s">
        <v>42</v>
      </c>
      <c r="AN1454" s="188" t="s">
        <v>4391</v>
      </c>
      <c r="AO1454" s="188" t="s">
        <v>4692</v>
      </c>
      <c r="AT1454" s="188" t="s">
        <v>49</v>
      </c>
    </row>
    <row r="1455" spans="2:46">
      <c r="B1455" s="188" t="s">
        <v>2722</v>
      </c>
      <c r="C1455" s="188" t="s">
        <v>2732</v>
      </c>
      <c r="N1455" s="188" t="s">
        <v>60</v>
      </c>
      <c r="Z1455" s="187">
        <v>600</v>
      </c>
      <c r="AA1455" s="188" t="s">
        <v>2590</v>
      </c>
      <c r="AB1455" s="188">
        <v>9</v>
      </c>
      <c r="AC1455" s="187" t="s">
        <v>2112</v>
      </c>
      <c r="AD1455" s="187"/>
      <c r="AE1455" s="191">
        <v>20</v>
      </c>
      <c r="AG1455" s="188" t="s">
        <v>1965</v>
      </c>
      <c r="AK1455" s="188" t="s">
        <v>42</v>
      </c>
      <c r="AN1455" s="188" t="s">
        <v>4391</v>
      </c>
      <c r="AO1455" s="188" t="s">
        <v>4692</v>
      </c>
      <c r="AT1455" s="188" t="s">
        <v>49</v>
      </c>
    </row>
    <row r="1456" spans="2:46">
      <c r="B1456" s="188" t="s">
        <v>2719</v>
      </c>
      <c r="C1456" s="188" t="s">
        <v>2732</v>
      </c>
      <c r="N1456" s="188" t="s">
        <v>60</v>
      </c>
      <c r="Z1456" s="187">
        <v>600</v>
      </c>
      <c r="AA1456" s="188" t="s">
        <v>2590</v>
      </c>
      <c r="AB1456" s="188">
        <v>9</v>
      </c>
      <c r="AC1456" s="187" t="s">
        <v>2112</v>
      </c>
      <c r="AD1456" s="187"/>
      <c r="AE1456" s="191">
        <v>20</v>
      </c>
      <c r="AG1456" s="188" t="s">
        <v>1965</v>
      </c>
      <c r="AK1456" s="188" t="s">
        <v>42</v>
      </c>
      <c r="AN1456" s="188" t="s">
        <v>4391</v>
      </c>
      <c r="AO1456" s="188" t="s">
        <v>4692</v>
      </c>
      <c r="AT1456" s="188" t="s">
        <v>49</v>
      </c>
    </row>
    <row r="1457" spans="1:46">
      <c r="B1457" s="188" t="s">
        <v>2723</v>
      </c>
      <c r="C1457" s="188" t="s">
        <v>2732</v>
      </c>
      <c r="N1457" s="188" t="s">
        <v>60</v>
      </c>
      <c r="Z1457" s="187">
        <v>600</v>
      </c>
      <c r="AA1457" s="188" t="s">
        <v>2590</v>
      </c>
      <c r="AB1457" s="188">
        <v>9</v>
      </c>
      <c r="AC1457" s="187" t="s">
        <v>2112</v>
      </c>
      <c r="AD1457" s="187"/>
      <c r="AE1457" s="191">
        <v>20</v>
      </c>
      <c r="AG1457" s="188" t="s">
        <v>1965</v>
      </c>
      <c r="AK1457" s="188" t="s">
        <v>42</v>
      </c>
      <c r="AN1457" s="188" t="s">
        <v>4391</v>
      </c>
      <c r="AO1457" s="188" t="s">
        <v>4692</v>
      </c>
      <c r="AT1457" s="188" t="s">
        <v>49</v>
      </c>
    </row>
    <row r="1458" spans="1:46">
      <c r="B1458" s="188" t="s">
        <v>2681</v>
      </c>
      <c r="C1458" s="188" t="s">
        <v>2733</v>
      </c>
      <c r="N1458" s="188" t="s">
        <v>60</v>
      </c>
      <c r="Z1458" s="187">
        <v>600</v>
      </c>
      <c r="AA1458" s="188" t="s">
        <v>2590</v>
      </c>
      <c r="AB1458" s="188">
        <v>9</v>
      </c>
      <c r="AC1458" s="187" t="s">
        <v>2112</v>
      </c>
      <c r="AD1458" s="187"/>
      <c r="AE1458" s="191">
        <v>19</v>
      </c>
      <c r="AG1458" s="188" t="s">
        <v>1965</v>
      </c>
      <c r="AK1458" s="188" t="s">
        <v>42</v>
      </c>
      <c r="AN1458" s="188" t="s">
        <v>4391</v>
      </c>
      <c r="AO1458" s="188" t="s">
        <v>4692</v>
      </c>
      <c r="AT1458" s="188" t="s">
        <v>49</v>
      </c>
    </row>
    <row r="1459" spans="1:46">
      <c r="B1459" s="188" t="s">
        <v>2685</v>
      </c>
      <c r="C1459" s="188" t="s">
        <v>2733</v>
      </c>
      <c r="N1459" s="188" t="s">
        <v>60</v>
      </c>
      <c r="Z1459" s="187">
        <v>600</v>
      </c>
      <c r="AA1459" s="188" t="s">
        <v>2590</v>
      </c>
      <c r="AB1459" s="188">
        <v>9</v>
      </c>
      <c r="AC1459" s="187" t="s">
        <v>2112</v>
      </c>
      <c r="AD1459" s="187"/>
      <c r="AE1459" s="191">
        <v>5</v>
      </c>
      <c r="AG1459" s="188" t="s">
        <v>1965</v>
      </c>
      <c r="AK1459" s="188" t="s">
        <v>42</v>
      </c>
      <c r="AN1459" s="188" t="s">
        <v>4391</v>
      </c>
      <c r="AO1459" s="188" t="s">
        <v>4692</v>
      </c>
      <c r="AT1459" s="188" t="s">
        <v>49</v>
      </c>
    </row>
    <row r="1460" spans="1:46">
      <c r="B1460" s="188" t="s">
        <v>2689</v>
      </c>
      <c r="C1460" s="188" t="s">
        <v>2733</v>
      </c>
      <c r="N1460" s="188" t="s">
        <v>60</v>
      </c>
      <c r="Z1460" s="187">
        <v>600</v>
      </c>
      <c r="AA1460" s="188" t="s">
        <v>2590</v>
      </c>
      <c r="AB1460" s="188">
        <v>9</v>
      </c>
      <c r="AC1460" s="187" t="s">
        <v>2112</v>
      </c>
      <c r="AD1460" s="187"/>
      <c r="AE1460" s="191">
        <v>11</v>
      </c>
      <c r="AG1460" s="188" t="s">
        <v>1965</v>
      </c>
      <c r="AK1460" s="188" t="s">
        <v>42</v>
      </c>
      <c r="AN1460" s="188" t="s">
        <v>4391</v>
      </c>
      <c r="AO1460" s="188" t="s">
        <v>4692</v>
      </c>
      <c r="AT1460" s="188" t="s">
        <v>49</v>
      </c>
    </row>
    <row r="1461" spans="1:46">
      <c r="A1461" s="202" t="s">
        <v>2744</v>
      </c>
      <c r="B1461" s="200" t="s">
        <v>2693</v>
      </c>
      <c r="C1461" s="188" t="s">
        <v>2734</v>
      </c>
      <c r="N1461" s="188" t="s">
        <v>60</v>
      </c>
      <c r="Z1461" s="187">
        <v>600</v>
      </c>
      <c r="AA1461" s="188" t="s">
        <v>2590</v>
      </c>
      <c r="AB1461" s="188">
        <v>9</v>
      </c>
      <c r="AC1461" s="187" t="s">
        <v>2112</v>
      </c>
      <c r="AD1461" s="187"/>
      <c r="AE1461" s="191">
        <v>19</v>
      </c>
      <c r="AG1461" s="188" t="s">
        <v>1965</v>
      </c>
      <c r="AK1461" s="188" t="s">
        <v>42</v>
      </c>
      <c r="AN1461" s="188" t="s">
        <v>4391</v>
      </c>
      <c r="AO1461" s="188" t="s">
        <v>4692</v>
      </c>
      <c r="AT1461" s="188" t="s">
        <v>49</v>
      </c>
    </row>
    <row r="1462" spans="1:46">
      <c r="A1462" s="202" t="s">
        <v>2744</v>
      </c>
      <c r="B1462" s="200" t="s">
        <v>2697</v>
      </c>
      <c r="C1462" s="188" t="s">
        <v>2734</v>
      </c>
      <c r="N1462" s="188" t="s">
        <v>60</v>
      </c>
      <c r="Z1462" s="187">
        <v>600</v>
      </c>
      <c r="AA1462" s="188" t="s">
        <v>2590</v>
      </c>
      <c r="AB1462" s="188">
        <v>9</v>
      </c>
      <c r="AC1462" s="187" t="s">
        <v>2112</v>
      </c>
      <c r="AD1462" s="187"/>
      <c r="AE1462" s="191">
        <v>5</v>
      </c>
      <c r="AG1462" s="188" t="s">
        <v>1965</v>
      </c>
      <c r="AK1462" s="188" t="s">
        <v>42</v>
      </c>
      <c r="AN1462" s="188" t="s">
        <v>4391</v>
      </c>
      <c r="AO1462" s="188" t="s">
        <v>4692</v>
      </c>
      <c r="AT1462" s="188" t="s">
        <v>49</v>
      </c>
    </row>
    <row r="1463" spans="1:46">
      <c r="A1463" s="202" t="s">
        <v>2744</v>
      </c>
      <c r="B1463" s="200" t="s">
        <v>2701</v>
      </c>
      <c r="C1463" s="188" t="s">
        <v>2734</v>
      </c>
      <c r="N1463" s="188" t="s">
        <v>60</v>
      </c>
      <c r="Z1463" s="187">
        <v>600</v>
      </c>
      <c r="AA1463" s="188" t="s">
        <v>2590</v>
      </c>
      <c r="AB1463" s="188">
        <v>9</v>
      </c>
      <c r="AC1463" s="187" t="s">
        <v>2112</v>
      </c>
      <c r="AD1463" s="187"/>
      <c r="AE1463" s="191">
        <v>11</v>
      </c>
      <c r="AG1463" s="188" t="s">
        <v>1965</v>
      </c>
      <c r="AK1463" s="188" t="s">
        <v>42</v>
      </c>
      <c r="AN1463" s="188" t="s">
        <v>4391</v>
      </c>
      <c r="AO1463" s="188" t="s">
        <v>4692</v>
      </c>
      <c r="AT1463" s="188" t="s">
        <v>49</v>
      </c>
    </row>
    <row r="1464" spans="1:46">
      <c r="B1464" s="188" t="s">
        <v>2680</v>
      </c>
      <c r="C1464" s="188" t="s">
        <v>2735</v>
      </c>
      <c r="N1464" s="188" t="s">
        <v>60</v>
      </c>
      <c r="Z1464" s="187">
        <v>600</v>
      </c>
      <c r="AA1464" s="188" t="s">
        <v>2590</v>
      </c>
      <c r="AB1464" s="188">
        <v>9</v>
      </c>
      <c r="AC1464" s="187" t="s">
        <v>2112</v>
      </c>
      <c r="AD1464" s="187"/>
      <c r="AE1464" s="191">
        <v>3</v>
      </c>
      <c r="AG1464" s="188" t="s">
        <v>1965</v>
      </c>
      <c r="AK1464" s="188" t="s">
        <v>42</v>
      </c>
      <c r="AN1464" s="188" t="s">
        <v>4391</v>
      </c>
      <c r="AO1464" s="188" t="s">
        <v>4692</v>
      </c>
      <c r="AT1464" s="188" t="s">
        <v>49</v>
      </c>
    </row>
    <row r="1465" spans="1:46">
      <c r="B1465" s="188" t="s">
        <v>2684</v>
      </c>
      <c r="C1465" s="188" t="s">
        <v>2735</v>
      </c>
      <c r="N1465" s="188" t="s">
        <v>60</v>
      </c>
      <c r="Z1465" s="187">
        <v>600</v>
      </c>
      <c r="AA1465" s="188" t="s">
        <v>2590</v>
      </c>
      <c r="AB1465" s="188">
        <v>9</v>
      </c>
      <c r="AC1465" s="187" t="s">
        <v>2112</v>
      </c>
      <c r="AD1465" s="187"/>
      <c r="AE1465" s="191">
        <v>3</v>
      </c>
      <c r="AG1465" s="188" t="s">
        <v>1965</v>
      </c>
      <c r="AK1465" s="188" t="s">
        <v>42</v>
      </c>
      <c r="AN1465" s="188" t="s">
        <v>4391</v>
      </c>
      <c r="AO1465" s="188" t="s">
        <v>4692</v>
      </c>
      <c r="AT1465" s="188" t="s">
        <v>49</v>
      </c>
    </row>
    <row r="1466" spans="1:46">
      <c r="B1466" s="188" t="s">
        <v>2687</v>
      </c>
      <c r="C1466" s="188" t="s">
        <v>2735</v>
      </c>
      <c r="N1466" s="188" t="s">
        <v>60</v>
      </c>
      <c r="Z1466" s="187">
        <v>600</v>
      </c>
      <c r="AA1466" s="188" t="s">
        <v>2590</v>
      </c>
      <c r="AB1466" s="188">
        <v>9</v>
      </c>
      <c r="AC1466" s="187" t="s">
        <v>2112</v>
      </c>
      <c r="AD1466" s="187"/>
      <c r="AE1466" s="191">
        <v>3</v>
      </c>
      <c r="AG1466" s="188" t="s">
        <v>1965</v>
      </c>
      <c r="AK1466" s="188" t="s">
        <v>42</v>
      </c>
      <c r="AN1466" s="188" t="s">
        <v>4391</v>
      </c>
      <c r="AO1466" s="188" t="s">
        <v>4692</v>
      </c>
      <c r="AT1466" s="188" t="s">
        <v>49</v>
      </c>
    </row>
    <row r="1467" spans="1:46">
      <c r="B1467" s="188" t="s">
        <v>2692</v>
      </c>
      <c r="C1467" s="188" t="s">
        <v>2736</v>
      </c>
      <c r="N1467" s="188" t="s">
        <v>60</v>
      </c>
      <c r="Z1467" s="187">
        <v>600</v>
      </c>
      <c r="AA1467" s="188" t="s">
        <v>2590</v>
      </c>
      <c r="AB1467" s="188">
        <v>9</v>
      </c>
      <c r="AC1467" s="187" t="s">
        <v>2112</v>
      </c>
      <c r="AD1467" s="187"/>
      <c r="AE1467" s="191">
        <v>3</v>
      </c>
      <c r="AG1467" s="188" t="s">
        <v>1965</v>
      </c>
      <c r="AK1467" s="188" t="s">
        <v>42</v>
      </c>
      <c r="AN1467" s="188" t="s">
        <v>4391</v>
      </c>
      <c r="AO1467" s="188" t="s">
        <v>4692</v>
      </c>
      <c r="AT1467" s="188" t="s">
        <v>49</v>
      </c>
    </row>
    <row r="1468" spans="1:46">
      <c r="B1468" s="188" t="s">
        <v>2696</v>
      </c>
      <c r="C1468" s="188" t="s">
        <v>2736</v>
      </c>
      <c r="N1468" s="188" t="s">
        <v>60</v>
      </c>
      <c r="Z1468" s="187">
        <v>600</v>
      </c>
      <c r="AA1468" s="188" t="s">
        <v>2590</v>
      </c>
      <c r="AB1468" s="188">
        <v>9</v>
      </c>
      <c r="AC1468" s="187" t="s">
        <v>2112</v>
      </c>
      <c r="AD1468" s="187"/>
      <c r="AE1468" s="191">
        <v>3</v>
      </c>
      <c r="AG1468" s="188" t="s">
        <v>1965</v>
      </c>
      <c r="AK1468" s="188" t="s">
        <v>42</v>
      </c>
      <c r="AN1468" s="188" t="s">
        <v>4391</v>
      </c>
      <c r="AO1468" s="188" t="s">
        <v>4692</v>
      </c>
      <c r="AT1468" s="188" t="s">
        <v>49</v>
      </c>
    </row>
    <row r="1469" spans="1:46">
      <c r="B1469" s="188" t="s">
        <v>2699</v>
      </c>
      <c r="C1469" s="188" t="s">
        <v>2736</v>
      </c>
      <c r="N1469" s="188" t="s">
        <v>60</v>
      </c>
      <c r="Z1469" s="187">
        <v>600</v>
      </c>
      <c r="AA1469" s="188" t="s">
        <v>2590</v>
      </c>
      <c r="AB1469" s="188">
        <v>9</v>
      </c>
      <c r="AC1469" s="187" t="s">
        <v>2112</v>
      </c>
      <c r="AD1469" s="187"/>
      <c r="AE1469" s="191">
        <v>3</v>
      </c>
      <c r="AG1469" s="188" t="s">
        <v>1965</v>
      </c>
      <c r="AK1469" s="188" t="s">
        <v>42</v>
      </c>
      <c r="AN1469" s="188" t="s">
        <v>4391</v>
      </c>
      <c r="AO1469" s="188" t="s">
        <v>4692</v>
      </c>
      <c r="AT1469" s="188" t="s">
        <v>49</v>
      </c>
    </row>
    <row r="1470" spans="1:46">
      <c r="B1470" s="188" t="s">
        <v>2704</v>
      </c>
      <c r="C1470" s="188" t="s">
        <v>2737</v>
      </c>
      <c r="N1470" s="188" t="s">
        <v>60</v>
      </c>
      <c r="Z1470" s="187">
        <v>600</v>
      </c>
      <c r="AA1470" s="188" t="s">
        <v>2590</v>
      </c>
      <c r="AB1470" s="188">
        <v>9</v>
      </c>
      <c r="AC1470" s="187" t="s">
        <v>2112</v>
      </c>
      <c r="AD1470" s="187"/>
      <c r="AE1470" s="191">
        <v>3</v>
      </c>
      <c r="AG1470" s="188" t="s">
        <v>1965</v>
      </c>
      <c r="AK1470" s="188" t="s">
        <v>42</v>
      </c>
      <c r="AN1470" s="188" t="s">
        <v>4391</v>
      </c>
      <c r="AO1470" s="188" t="s">
        <v>4692</v>
      </c>
      <c r="AT1470" s="188" t="s">
        <v>49</v>
      </c>
    </row>
    <row r="1471" spans="1:46">
      <c r="B1471" s="188" t="s">
        <v>2707</v>
      </c>
      <c r="C1471" s="188" t="s">
        <v>2737</v>
      </c>
      <c r="N1471" s="188" t="s">
        <v>60</v>
      </c>
      <c r="Z1471" s="187">
        <v>600</v>
      </c>
      <c r="AA1471" s="188" t="s">
        <v>2590</v>
      </c>
      <c r="AB1471" s="188">
        <v>9</v>
      </c>
      <c r="AC1471" s="187" t="s">
        <v>2112</v>
      </c>
      <c r="AD1471" s="187"/>
      <c r="AE1471" s="191">
        <v>3</v>
      </c>
      <c r="AG1471" s="188" t="s">
        <v>1965</v>
      </c>
      <c r="AK1471" s="188" t="s">
        <v>42</v>
      </c>
      <c r="AN1471" s="188" t="s">
        <v>4391</v>
      </c>
      <c r="AO1471" s="188" t="s">
        <v>4692</v>
      </c>
      <c r="AT1471" s="188" t="s">
        <v>49</v>
      </c>
    </row>
    <row r="1472" spans="1:46">
      <c r="B1472" s="188" t="s">
        <v>2709</v>
      </c>
      <c r="C1472" s="188" t="s">
        <v>2737</v>
      </c>
      <c r="N1472" s="188" t="s">
        <v>60</v>
      </c>
      <c r="Z1472" s="187">
        <v>600</v>
      </c>
      <c r="AA1472" s="188" t="s">
        <v>2590</v>
      </c>
      <c r="AB1472" s="188">
        <v>9</v>
      </c>
      <c r="AC1472" s="187" t="s">
        <v>2112</v>
      </c>
      <c r="AD1472" s="187"/>
      <c r="AE1472" s="191">
        <v>3</v>
      </c>
      <c r="AG1472" s="188" t="s">
        <v>1965</v>
      </c>
      <c r="AK1472" s="188" t="s">
        <v>42</v>
      </c>
      <c r="AN1472" s="188" t="s">
        <v>4391</v>
      </c>
      <c r="AO1472" s="188" t="s">
        <v>4692</v>
      </c>
      <c r="AT1472" s="188" t="s">
        <v>49</v>
      </c>
    </row>
    <row r="1473" spans="1:46">
      <c r="A1473" s="202" t="s">
        <v>2744</v>
      </c>
      <c r="B1473" s="200" t="s">
        <v>2678</v>
      </c>
      <c r="C1473" s="188" t="s">
        <v>2738</v>
      </c>
      <c r="N1473" s="188" t="s">
        <v>60</v>
      </c>
      <c r="Z1473" s="187">
        <v>600</v>
      </c>
      <c r="AA1473" s="188" t="s">
        <v>2590</v>
      </c>
      <c r="AB1473" s="188">
        <v>9</v>
      </c>
      <c r="AC1473" s="187" t="s">
        <v>2112</v>
      </c>
      <c r="AD1473" s="187"/>
      <c r="AE1473" s="191">
        <v>3</v>
      </c>
      <c r="AG1473" s="188" t="s">
        <v>1965</v>
      </c>
      <c r="AK1473" s="188" t="s">
        <v>42</v>
      </c>
      <c r="AN1473" s="188" t="s">
        <v>4391</v>
      </c>
      <c r="AO1473" s="188" t="s">
        <v>4692</v>
      </c>
      <c r="AT1473" s="188" t="s">
        <v>49</v>
      </c>
    </row>
    <row r="1474" spans="1:46">
      <c r="A1474" s="202" t="s">
        <v>2744</v>
      </c>
      <c r="B1474" s="200" t="s">
        <v>2683</v>
      </c>
      <c r="C1474" s="188" t="s">
        <v>2738</v>
      </c>
      <c r="N1474" s="188" t="s">
        <v>60</v>
      </c>
      <c r="Z1474" s="187">
        <v>603</v>
      </c>
      <c r="AA1474" s="188" t="s">
        <v>2590</v>
      </c>
      <c r="AB1474" s="188">
        <v>9</v>
      </c>
      <c r="AC1474" s="187" t="s">
        <v>2112</v>
      </c>
      <c r="AD1474" s="187"/>
      <c r="AE1474" s="191">
        <v>3</v>
      </c>
      <c r="AG1474" s="188" t="s">
        <v>1965</v>
      </c>
      <c r="AK1474" s="188" t="s">
        <v>42</v>
      </c>
      <c r="AN1474" s="188" t="s">
        <v>4391</v>
      </c>
      <c r="AO1474" s="188" t="s">
        <v>4692</v>
      </c>
      <c r="AT1474" s="188" t="s">
        <v>49</v>
      </c>
    </row>
    <row r="1475" spans="1:46">
      <c r="A1475" s="202" t="s">
        <v>2744</v>
      </c>
      <c r="B1475" s="200" t="s">
        <v>2688</v>
      </c>
      <c r="C1475" s="188" t="s">
        <v>2738</v>
      </c>
      <c r="N1475" s="188" t="s">
        <v>60</v>
      </c>
      <c r="Z1475" s="187">
        <v>600</v>
      </c>
      <c r="AA1475" s="188" t="s">
        <v>2590</v>
      </c>
      <c r="AB1475" s="188">
        <v>9</v>
      </c>
      <c r="AC1475" s="187" t="s">
        <v>2112</v>
      </c>
      <c r="AD1475" s="187"/>
      <c r="AE1475" s="191">
        <v>3</v>
      </c>
      <c r="AG1475" s="188" t="s">
        <v>1965</v>
      </c>
      <c r="AK1475" s="188" t="s">
        <v>42</v>
      </c>
      <c r="AN1475" s="188" t="s">
        <v>4391</v>
      </c>
      <c r="AO1475" s="188" t="s">
        <v>4692</v>
      </c>
      <c r="AT1475" s="188" t="s">
        <v>49</v>
      </c>
    </row>
    <row r="1476" spans="1:46">
      <c r="A1476" s="202" t="s">
        <v>2744</v>
      </c>
      <c r="B1476" s="200" t="s">
        <v>2690</v>
      </c>
      <c r="C1476" s="188" t="s">
        <v>2739</v>
      </c>
      <c r="N1476" s="188" t="s">
        <v>60</v>
      </c>
      <c r="Z1476" s="187">
        <v>600</v>
      </c>
      <c r="AA1476" s="188" t="s">
        <v>2590</v>
      </c>
      <c r="AB1476" s="188">
        <v>9</v>
      </c>
      <c r="AC1476" s="187" t="s">
        <v>2112</v>
      </c>
      <c r="AD1476" s="187"/>
      <c r="AE1476" s="191">
        <v>3</v>
      </c>
      <c r="AG1476" s="188" t="s">
        <v>1965</v>
      </c>
      <c r="AK1476" s="188" t="s">
        <v>42</v>
      </c>
      <c r="AN1476" s="188" t="s">
        <v>4391</v>
      </c>
      <c r="AO1476" s="188" t="s">
        <v>4692</v>
      </c>
      <c r="AT1476" s="188" t="s">
        <v>49</v>
      </c>
    </row>
    <row r="1477" spans="1:46">
      <c r="A1477" s="202" t="s">
        <v>2744</v>
      </c>
      <c r="B1477" s="200" t="s">
        <v>2695</v>
      </c>
      <c r="C1477" s="188" t="s">
        <v>2739</v>
      </c>
      <c r="N1477" s="188" t="s">
        <v>60</v>
      </c>
      <c r="Z1477" s="187">
        <v>603</v>
      </c>
      <c r="AA1477" s="188" t="s">
        <v>2590</v>
      </c>
      <c r="AB1477" s="188">
        <v>9</v>
      </c>
      <c r="AC1477" s="187" t="s">
        <v>2112</v>
      </c>
      <c r="AD1477" s="187"/>
      <c r="AE1477" s="191">
        <v>3</v>
      </c>
      <c r="AG1477" s="188" t="s">
        <v>1965</v>
      </c>
      <c r="AK1477" s="188" t="s">
        <v>42</v>
      </c>
      <c r="AN1477" s="188" t="s">
        <v>4391</v>
      </c>
      <c r="AO1477" s="188" t="s">
        <v>4692</v>
      </c>
      <c r="AT1477" s="188" t="s">
        <v>49</v>
      </c>
    </row>
    <row r="1478" spans="1:46">
      <c r="A1478" s="202" t="s">
        <v>2744</v>
      </c>
      <c r="B1478" s="200" t="s">
        <v>2700</v>
      </c>
      <c r="C1478" s="188" t="s">
        <v>2739</v>
      </c>
      <c r="N1478" s="188" t="s">
        <v>60</v>
      </c>
      <c r="Z1478" s="187">
        <v>600</v>
      </c>
      <c r="AA1478" s="188" t="s">
        <v>2590</v>
      </c>
      <c r="AB1478" s="188">
        <v>9</v>
      </c>
      <c r="AC1478" s="187" t="s">
        <v>2112</v>
      </c>
      <c r="AD1478" s="187"/>
      <c r="AE1478" s="191">
        <v>3</v>
      </c>
      <c r="AG1478" s="188" t="s">
        <v>1965</v>
      </c>
      <c r="AK1478" s="188" t="s">
        <v>42</v>
      </c>
      <c r="AN1478" s="188" t="s">
        <v>4391</v>
      </c>
      <c r="AO1478" s="188" t="s">
        <v>4692</v>
      </c>
      <c r="AT1478" s="188" t="s">
        <v>49</v>
      </c>
    </row>
    <row r="1479" spans="1:46">
      <c r="A1479" s="202" t="s">
        <v>2744</v>
      </c>
      <c r="B1479" s="200" t="s">
        <v>2702</v>
      </c>
      <c r="C1479" s="188" t="s">
        <v>2740</v>
      </c>
      <c r="N1479" s="188" t="s">
        <v>60</v>
      </c>
      <c r="Z1479" s="187">
        <v>600</v>
      </c>
      <c r="AA1479" s="188" t="s">
        <v>2590</v>
      </c>
      <c r="AB1479" s="188">
        <v>9</v>
      </c>
      <c r="AC1479" s="187" t="s">
        <v>2112</v>
      </c>
      <c r="AD1479" s="187"/>
      <c r="AE1479" s="191">
        <v>3</v>
      </c>
      <c r="AG1479" s="188" t="s">
        <v>1965</v>
      </c>
      <c r="AK1479" s="188" t="s">
        <v>42</v>
      </c>
      <c r="AN1479" s="188" t="s">
        <v>4391</v>
      </c>
      <c r="AO1479" s="188" t="s">
        <v>4692</v>
      </c>
      <c r="AT1479" s="188" t="s">
        <v>49</v>
      </c>
    </row>
    <row r="1480" spans="1:46">
      <c r="A1480" s="202" t="s">
        <v>2744</v>
      </c>
      <c r="B1480" s="200" t="s">
        <v>2706</v>
      </c>
      <c r="C1480" s="188" t="s">
        <v>2740</v>
      </c>
      <c r="N1480" s="188" t="s">
        <v>60</v>
      </c>
      <c r="Z1480" s="187">
        <v>603</v>
      </c>
      <c r="AA1480" s="188" t="s">
        <v>2590</v>
      </c>
      <c r="AB1480" s="188">
        <v>9</v>
      </c>
      <c r="AC1480" s="187" t="s">
        <v>2112</v>
      </c>
      <c r="AD1480" s="187"/>
      <c r="AE1480" s="191">
        <v>3</v>
      </c>
      <c r="AG1480" s="188" t="s">
        <v>1965</v>
      </c>
      <c r="AK1480" s="188" t="s">
        <v>42</v>
      </c>
      <c r="AN1480" s="188" t="s">
        <v>4391</v>
      </c>
      <c r="AO1480" s="188" t="s">
        <v>4692</v>
      </c>
      <c r="AT1480" s="188" t="s">
        <v>49</v>
      </c>
    </row>
    <row r="1481" spans="1:46">
      <c r="A1481" s="202" t="s">
        <v>2744</v>
      </c>
      <c r="B1481" s="200" t="s">
        <v>2710</v>
      </c>
      <c r="C1481" s="188" t="s">
        <v>2740</v>
      </c>
      <c r="N1481" s="188" t="s">
        <v>60</v>
      </c>
      <c r="Z1481" s="187">
        <v>600</v>
      </c>
      <c r="AA1481" s="188" t="s">
        <v>2590</v>
      </c>
      <c r="AB1481" s="188">
        <v>9</v>
      </c>
      <c r="AC1481" s="187" t="s">
        <v>2112</v>
      </c>
      <c r="AD1481" s="187"/>
      <c r="AE1481" s="191">
        <v>3</v>
      </c>
      <c r="AG1481" s="188" t="s">
        <v>1965</v>
      </c>
      <c r="AK1481" s="188" t="s">
        <v>42</v>
      </c>
      <c r="AN1481" s="188" t="s">
        <v>4391</v>
      </c>
      <c r="AO1481" s="188" t="s">
        <v>4692</v>
      </c>
      <c r="AT1481" s="188" t="s">
        <v>49</v>
      </c>
    </row>
    <row r="1482" spans="1:46">
      <c r="B1482" s="188" t="s">
        <v>2679</v>
      </c>
      <c r="C1482" s="188" t="s">
        <v>2741</v>
      </c>
      <c r="N1482" s="188" t="s">
        <v>60</v>
      </c>
      <c r="Z1482" s="187">
        <v>600</v>
      </c>
      <c r="AA1482" s="188" t="s">
        <v>2590</v>
      </c>
      <c r="AB1482" s="188">
        <v>9</v>
      </c>
      <c r="AC1482" s="187" t="s">
        <v>2112</v>
      </c>
      <c r="AD1482" s="187"/>
      <c r="AE1482" s="191">
        <v>20</v>
      </c>
      <c r="AG1482" s="188" t="s">
        <v>1965</v>
      </c>
      <c r="AK1482" s="188" t="s">
        <v>42</v>
      </c>
      <c r="AN1482" s="188" t="s">
        <v>4391</v>
      </c>
      <c r="AO1482" s="188" t="s">
        <v>4692</v>
      </c>
      <c r="AT1482" s="188" t="s">
        <v>49</v>
      </c>
    </row>
    <row r="1483" spans="1:46">
      <c r="B1483" s="188" t="s">
        <v>2682</v>
      </c>
      <c r="C1483" s="188" t="s">
        <v>2741</v>
      </c>
      <c r="N1483" s="188" t="s">
        <v>60</v>
      </c>
      <c r="Z1483" s="187">
        <v>600</v>
      </c>
      <c r="AA1483" s="188" t="s">
        <v>2590</v>
      </c>
      <c r="AB1483" s="188">
        <v>9</v>
      </c>
      <c r="AC1483" s="187" t="s">
        <v>2112</v>
      </c>
      <c r="AD1483" s="187"/>
      <c r="AE1483" s="191">
        <v>15</v>
      </c>
      <c r="AG1483" s="188" t="s">
        <v>1965</v>
      </c>
      <c r="AK1483" s="188" t="s">
        <v>42</v>
      </c>
      <c r="AN1483" s="188" t="s">
        <v>4391</v>
      </c>
      <c r="AO1483" s="188" t="s">
        <v>4692</v>
      </c>
      <c r="AT1483" s="188" t="s">
        <v>49</v>
      </c>
    </row>
    <row r="1484" spans="1:46">
      <c r="B1484" s="188" t="s">
        <v>2686</v>
      </c>
      <c r="C1484" s="188" t="s">
        <v>2741</v>
      </c>
      <c r="N1484" s="188" t="s">
        <v>60</v>
      </c>
      <c r="Z1484" s="187">
        <v>600</v>
      </c>
      <c r="AA1484" s="188" t="s">
        <v>2590</v>
      </c>
      <c r="AB1484" s="188">
        <v>9</v>
      </c>
      <c r="AC1484" s="187" t="s">
        <v>2112</v>
      </c>
      <c r="AD1484" s="187"/>
      <c r="AE1484" s="191">
        <v>20</v>
      </c>
      <c r="AG1484" s="188" t="s">
        <v>1965</v>
      </c>
      <c r="AK1484" s="188" t="s">
        <v>42</v>
      </c>
      <c r="AN1484" s="188" t="s">
        <v>4391</v>
      </c>
      <c r="AO1484" s="188" t="s">
        <v>4692</v>
      </c>
      <c r="AT1484" s="188" t="s">
        <v>49</v>
      </c>
    </row>
    <row r="1485" spans="1:46">
      <c r="B1485" s="188" t="s">
        <v>2691</v>
      </c>
      <c r="C1485" s="188" t="s">
        <v>2742</v>
      </c>
      <c r="N1485" s="188" t="s">
        <v>60</v>
      </c>
      <c r="Z1485" s="187">
        <v>600</v>
      </c>
      <c r="AA1485" s="188" t="s">
        <v>2590</v>
      </c>
      <c r="AB1485" s="188">
        <v>9</v>
      </c>
      <c r="AC1485" s="187" t="s">
        <v>2112</v>
      </c>
      <c r="AD1485" s="187"/>
      <c r="AE1485" s="191">
        <v>14</v>
      </c>
      <c r="AG1485" s="188" t="s">
        <v>1965</v>
      </c>
      <c r="AK1485" s="188" t="s">
        <v>42</v>
      </c>
      <c r="AN1485" s="188" t="s">
        <v>4391</v>
      </c>
      <c r="AO1485" s="188" t="s">
        <v>4692</v>
      </c>
      <c r="AT1485" s="188" t="s">
        <v>49</v>
      </c>
    </row>
    <row r="1486" spans="1:46">
      <c r="B1486" s="188" t="s">
        <v>2694</v>
      </c>
      <c r="C1486" s="188" t="s">
        <v>2742</v>
      </c>
      <c r="N1486" s="188" t="s">
        <v>60</v>
      </c>
      <c r="Z1486" s="187">
        <v>600</v>
      </c>
      <c r="AA1486" s="188" t="s">
        <v>2590</v>
      </c>
      <c r="AB1486" s="188">
        <v>9</v>
      </c>
      <c r="AC1486" s="187" t="s">
        <v>2112</v>
      </c>
      <c r="AD1486" s="187"/>
      <c r="AE1486" s="191">
        <v>3</v>
      </c>
      <c r="AG1486" s="188" t="s">
        <v>1965</v>
      </c>
      <c r="AK1486" s="188" t="s">
        <v>42</v>
      </c>
      <c r="AN1486" s="188" t="s">
        <v>4391</v>
      </c>
      <c r="AO1486" s="188" t="s">
        <v>4692</v>
      </c>
      <c r="AT1486" s="188" t="s">
        <v>49</v>
      </c>
    </row>
    <row r="1487" spans="1:46">
      <c r="B1487" s="188" t="s">
        <v>2698</v>
      </c>
      <c r="C1487" s="188" t="s">
        <v>2742</v>
      </c>
      <c r="N1487" s="188" t="s">
        <v>60</v>
      </c>
      <c r="Z1487" s="187">
        <v>600</v>
      </c>
      <c r="AA1487" s="188" t="s">
        <v>2590</v>
      </c>
      <c r="AB1487" s="188">
        <v>9</v>
      </c>
      <c r="AC1487" s="187" t="s">
        <v>2112</v>
      </c>
      <c r="AD1487" s="187"/>
      <c r="AE1487" s="191">
        <v>5</v>
      </c>
      <c r="AG1487" s="188" t="s">
        <v>1965</v>
      </c>
      <c r="AK1487" s="188" t="s">
        <v>42</v>
      </c>
      <c r="AN1487" s="188" t="s">
        <v>4391</v>
      </c>
      <c r="AO1487" s="188" t="s">
        <v>4692</v>
      </c>
      <c r="AT1487" s="188" t="s">
        <v>49</v>
      </c>
    </row>
    <row r="1488" spans="1:46">
      <c r="B1488" s="188" t="s">
        <v>2703</v>
      </c>
      <c r="C1488" s="188" t="s">
        <v>2743</v>
      </c>
      <c r="N1488" s="188" t="s">
        <v>60</v>
      </c>
      <c r="Z1488" s="187">
        <v>600</v>
      </c>
      <c r="AA1488" s="188" t="s">
        <v>2590</v>
      </c>
      <c r="AB1488" s="188">
        <v>9</v>
      </c>
      <c r="AC1488" s="187" t="s">
        <v>2112</v>
      </c>
      <c r="AD1488" s="187"/>
      <c r="AE1488" s="191">
        <v>14</v>
      </c>
      <c r="AG1488" s="188" t="s">
        <v>1965</v>
      </c>
      <c r="AK1488" s="188" t="s">
        <v>42</v>
      </c>
      <c r="AN1488" s="188" t="s">
        <v>4391</v>
      </c>
      <c r="AO1488" s="188" t="s">
        <v>4692</v>
      </c>
      <c r="AT1488" s="188" t="s">
        <v>49</v>
      </c>
    </row>
    <row r="1489" spans="1:50">
      <c r="B1489" s="188" t="s">
        <v>2705</v>
      </c>
      <c r="C1489" s="188" t="s">
        <v>2743</v>
      </c>
      <c r="N1489" s="188" t="s">
        <v>60</v>
      </c>
      <c r="Z1489" s="187">
        <v>600</v>
      </c>
      <c r="AA1489" s="188" t="s">
        <v>2590</v>
      </c>
      <c r="AB1489" s="188">
        <v>9</v>
      </c>
      <c r="AC1489" s="187" t="s">
        <v>2112</v>
      </c>
      <c r="AD1489" s="187"/>
      <c r="AE1489" s="191">
        <v>3</v>
      </c>
      <c r="AG1489" s="188" t="s">
        <v>1965</v>
      </c>
      <c r="AK1489" s="188" t="s">
        <v>42</v>
      </c>
      <c r="AN1489" s="188" t="s">
        <v>4391</v>
      </c>
      <c r="AO1489" s="188" t="s">
        <v>4692</v>
      </c>
      <c r="AT1489" s="188" t="s">
        <v>49</v>
      </c>
    </row>
    <row r="1490" spans="1:50">
      <c r="B1490" s="188" t="s">
        <v>2708</v>
      </c>
      <c r="C1490" s="188" t="s">
        <v>2743</v>
      </c>
      <c r="N1490" s="188" t="s">
        <v>60</v>
      </c>
      <c r="Z1490" s="187">
        <v>600</v>
      </c>
      <c r="AA1490" s="188" t="s">
        <v>2590</v>
      </c>
      <c r="AB1490" s="188">
        <v>9</v>
      </c>
      <c r="AC1490" s="187" t="s">
        <v>2112</v>
      </c>
      <c r="AD1490" s="187"/>
      <c r="AE1490" s="191">
        <v>5</v>
      </c>
      <c r="AG1490" s="188" t="s">
        <v>1965</v>
      </c>
      <c r="AK1490" s="188" t="s">
        <v>42</v>
      </c>
      <c r="AN1490" s="188" t="s">
        <v>4391</v>
      </c>
      <c r="AO1490" s="188" t="s">
        <v>4692</v>
      </c>
      <c r="AT1490" s="188" t="s">
        <v>49</v>
      </c>
    </row>
    <row r="1491" spans="1:50" s="193" customFormat="1">
      <c r="A1491" s="193">
        <v>20230728</v>
      </c>
      <c r="B1491" s="220"/>
      <c r="F1491" s="220"/>
      <c r="Z1491" s="221"/>
      <c r="AE1491" s="194"/>
      <c r="AF1491" s="194"/>
      <c r="AI1491" s="195"/>
      <c r="AJ1491" s="195"/>
      <c r="AL1491" s="195"/>
      <c r="AM1491" s="195"/>
      <c r="AQ1491" s="221"/>
      <c r="AW1491" s="221"/>
      <c r="AX1491" s="221"/>
    </row>
    <row r="1492" spans="1:50">
      <c r="B1492" s="188" t="s">
        <v>2746</v>
      </c>
      <c r="C1492" s="188" t="s">
        <v>2757</v>
      </c>
      <c r="N1492" s="188" t="s">
        <v>60</v>
      </c>
      <c r="Z1492" s="187">
        <v>800</v>
      </c>
      <c r="AA1492" s="188" t="s">
        <v>2756</v>
      </c>
      <c r="AB1492" s="188">
        <v>9</v>
      </c>
      <c r="AC1492" s="188" t="s">
        <v>2035</v>
      </c>
      <c r="AE1492" s="188">
        <v>4</v>
      </c>
      <c r="AG1492" s="188" t="s">
        <v>1965</v>
      </c>
      <c r="AH1492" s="188" t="s">
        <v>1490</v>
      </c>
      <c r="AI1492" s="192">
        <v>2</v>
      </c>
      <c r="AK1492" s="192" t="s">
        <v>42</v>
      </c>
      <c r="AN1492" s="188" t="s">
        <v>4391</v>
      </c>
      <c r="AO1492" s="188" t="s">
        <v>4692</v>
      </c>
      <c r="AQ1492" s="188" t="s">
        <v>1519</v>
      </c>
      <c r="AT1492" s="188" t="s">
        <v>49</v>
      </c>
    </row>
    <row r="1493" spans="1:50">
      <c r="B1493" s="188" t="s">
        <v>2747</v>
      </c>
      <c r="C1493" s="188" t="s">
        <v>2757</v>
      </c>
      <c r="N1493" s="188" t="s">
        <v>60</v>
      </c>
      <c r="Z1493" s="187">
        <v>800</v>
      </c>
      <c r="AA1493" s="188" t="s">
        <v>2756</v>
      </c>
      <c r="AB1493" s="188">
        <v>9</v>
      </c>
      <c r="AC1493" s="188" t="s">
        <v>45</v>
      </c>
      <c r="AE1493" s="188">
        <v>7</v>
      </c>
      <c r="AG1493" s="188" t="s">
        <v>1965</v>
      </c>
      <c r="AH1493" s="188" t="s">
        <v>1490</v>
      </c>
      <c r="AI1493" s="192">
        <v>3</v>
      </c>
      <c r="AK1493" s="192" t="s">
        <v>42</v>
      </c>
      <c r="AN1493" s="188" t="s">
        <v>4391</v>
      </c>
      <c r="AO1493" s="188" t="s">
        <v>4692</v>
      </c>
      <c r="AQ1493" s="188" t="s">
        <v>1519</v>
      </c>
      <c r="AT1493" s="188" t="s">
        <v>49</v>
      </c>
    </row>
    <row r="1494" spans="1:50">
      <c r="B1494" s="188" t="s">
        <v>2748</v>
      </c>
      <c r="C1494" s="188" t="s">
        <v>2757</v>
      </c>
      <c r="N1494" s="188" t="s">
        <v>60</v>
      </c>
      <c r="Z1494" s="187">
        <v>800</v>
      </c>
      <c r="AA1494" s="188" t="s">
        <v>2756</v>
      </c>
      <c r="AB1494" s="188">
        <v>9</v>
      </c>
      <c r="AC1494" s="188" t="s">
        <v>56</v>
      </c>
      <c r="AE1494" s="188">
        <v>5</v>
      </c>
      <c r="AG1494" s="188" t="s">
        <v>1965</v>
      </c>
      <c r="AH1494" s="188" t="s">
        <v>1490</v>
      </c>
      <c r="AI1494" s="192">
        <v>2</v>
      </c>
      <c r="AK1494" s="192" t="s">
        <v>42</v>
      </c>
      <c r="AN1494" s="188" t="s">
        <v>4391</v>
      </c>
      <c r="AO1494" s="188" t="s">
        <v>4692</v>
      </c>
      <c r="AQ1494" s="188" t="s">
        <v>1519</v>
      </c>
      <c r="AT1494" s="188" t="s">
        <v>49</v>
      </c>
    </row>
    <row r="1495" spans="1:50">
      <c r="B1495" s="188" t="s">
        <v>2749</v>
      </c>
      <c r="C1495" s="188" t="s">
        <v>2757</v>
      </c>
      <c r="N1495" s="188" t="s">
        <v>60</v>
      </c>
      <c r="Z1495" s="187">
        <v>800</v>
      </c>
      <c r="AA1495" s="188" t="s">
        <v>2756</v>
      </c>
      <c r="AB1495" s="188">
        <v>9</v>
      </c>
      <c r="AC1495" s="188" t="s">
        <v>1897</v>
      </c>
      <c r="AE1495" s="188">
        <v>2</v>
      </c>
      <c r="AG1495" s="188" t="s">
        <v>1965</v>
      </c>
      <c r="AH1495" s="188" t="s">
        <v>1490</v>
      </c>
      <c r="AI1495" s="192">
        <v>1</v>
      </c>
      <c r="AK1495" s="192" t="s">
        <v>42</v>
      </c>
      <c r="AN1495" s="188" t="s">
        <v>4391</v>
      </c>
      <c r="AO1495" s="188" t="s">
        <v>4692</v>
      </c>
      <c r="AQ1495" s="188" t="s">
        <v>1519</v>
      </c>
      <c r="AT1495" s="188" t="s">
        <v>49</v>
      </c>
    </row>
    <row r="1496" spans="1:50">
      <c r="B1496" s="188" t="s">
        <v>2750</v>
      </c>
      <c r="C1496" s="188" t="s">
        <v>2757</v>
      </c>
      <c r="N1496" s="188" t="s">
        <v>60</v>
      </c>
      <c r="Z1496" s="187">
        <v>800</v>
      </c>
      <c r="AA1496" s="188" t="s">
        <v>2756</v>
      </c>
      <c r="AB1496" s="188">
        <v>9</v>
      </c>
      <c r="AC1496" s="188" t="s">
        <v>1898</v>
      </c>
      <c r="AE1496" s="188">
        <v>3</v>
      </c>
      <c r="AG1496" s="188" t="s">
        <v>1965</v>
      </c>
      <c r="AH1496" s="188" t="s">
        <v>1490</v>
      </c>
      <c r="AI1496" s="192">
        <v>1</v>
      </c>
      <c r="AK1496" s="192" t="s">
        <v>42</v>
      </c>
      <c r="AN1496" s="188" t="s">
        <v>4391</v>
      </c>
      <c r="AO1496" s="188" t="s">
        <v>4692</v>
      </c>
      <c r="AQ1496" s="188" t="s">
        <v>1519</v>
      </c>
      <c r="AT1496" s="188" t="s">
        <v>49</v>
      </c>
    </row>
    <row r="1497" spans="1:50">
      <c r="B1497" s="188" t="s">
        <v>2751</v>
      </c>
      <c r="C1497" s="188" t="s">
        <v>2757</v>
      </c>
      <c r="N1497" s="188" t="s">
        <v>60</v>
      </c>
      <c r="Z1497" s="187">
        <v>800</v>
      </c>
      <c r="AA1497" s="188" t="s">
        <v>2756</v>
      </c>
      <c r="AB1497" s="188">
        <v>9</v>
      </c>
      <c r="AC1497" s="188" t="s">
        <v>1899</v>
      </c>
      <c r="AE1497" s="188">
        <v>2</v>
      </c>
      <c r="AG1497" s="188" t="s">
        <v>1965</v>
      </c>
      <c r="AH1497" s="188" t="s">
        <v>1490</v>
      </c>
      <c r="AI1497" s="192">
        <v>1</v>
      </c>
      <c r="AK1497" s="192" t="s">
        <v>42</v>
      </c>
      <c r="AN1497" s="188" t="s">
        <v>4391</v>
      </c>
      <c r="AO1497" s="188" t="s">
        <v>4692</v>
      </c>
      <c r="AQ1497" s="188" t="s">
        <v>1519</v>
      </c>
      <c r="AT1497" s="188" t="s">
        <v>49</v>
      </c>
    </row>
    <row r="1498" spans="1:50">
      <c r="B1498" s="188" t="s">
        <v>2752</v>
      </c>
      <c r="C1498" s="188" t="s">
        <v>4694</v>
      </c>
      <c r="N1498" s="188" t="s">
        <v>60</v>
      </c>
      <c r="Z1498" s="187">
        <v>144</v>
      </c>
      <c r="AA1498" s="188" t="s">
        <v>1507</v>
      </c>
      <c r="AB1498" s="188">
        <v>9</v>
      </c>
      <c r="AC1498" s="188" t="s">
        <v>2761</v>
      </c>
      <c r="AE1498" s="188">
        <v>5</v>
      </c>
      <c r="AG1498" s="188" t="s">
        <v>1965</v>
      </c>
      <c r="AK1498" s="192" t="s">
        <v>42</v>
      </c>
      <c r="AN1498" s="188" t="s">
        <v>4391</v>
      </c>
      <c r="AO1498" s="188" t="s">
        <v>4692</v>
      </c>
      <c r="AT1498" s="188" t="s">
        <v>49</v>
      </c>
    </row>
    <row r="1499" spans="1:50" ht="15">
      <c r="B1499" s="188" t="s">
        <v>2753</v>
      </c>
      <c r="C1499" s="188" t="s">
        <v>2758</v>
      </c>
      <c r="N1499" s="188" t="s">
        <v>60</v>
      </c>
      <c r="Z1499" s="187">
        <v>144</v>
      </c>
      <c r="AA1499" s="188" t="s">
        <v>1507</v>
      </c>
      <c r="AB1499" s="188">
        <v>9</v>
      </c>
      <c r="AC1499" s="188" t="s">
        <v>2761</v>
      </c>
      <c r="AE1499" s="188">
        <v>5</v>
      </c>
      <c r="AG1499" s="188" t="s">
        <v>1965</v>
      </c>
      <c r="AK1499" s="192" t="s">
        <v>42</v>
      </c>
      <c r="AN1499" s="188" t="s">
        <v>4391</v>
      </c>
      <c r="AO1499" s="188" t="s">
        <v>4692</v>
      </c>
      <c r="AT1499" s="188" t="s">
        <v>49</v>
      </c>
    </row>
    <row r="1500" spans="1:50" ht="15">
      <c r="B1500" s="188" t="s">
        <v>2754</v>
      </c>
      <c r="C1500" s="188" t="s">
        <v>2759</v>
      </c>
      <c r="N1500" s="188" t="s">
        <v>60</v>
      </c>
      <c r="Z1500" s="187">
        <v>240</v>
      </c>
      <c r="AA1500" s="188" t="s">
        <v>1507</v>
      </c>
      <c r="AB1500" s="188">
        <v>9</v>
      </c>
      <c r="AC1500" s="188" t="s">
        <v>2761</v>
      </c>
      <c r="AE1500" s="188">
        <v>8</v>
      </c>
      <c r="AG1500" s="188" t="s">
        <v>1965</v>
      </c>
      <c r="AK1500" s="192" t="s">
        <v>42</v>
      </c>
      <c r="AN1500" s="188" t="s">
        <v>4391</v>
      </c>
      <c r="AO1500" s="188" t="s">
        <v>4692</v>
      </c>
      <c r="AT1500" s="188" t="s">
        <v>49</v>
      </c>
    </row>
    <row r="1501" spans="1:50" ht="15">
      <c r="B1501" s="188" t="s">
        <v>2755</v>
      </c>
      <c r="C1501" s="188" t="s">
        <v>2760</v>
      </c>
      <c r="N1501" s="188" t="s">
        <v>60</v>
      </c>
      <c r="Z1501" s="187">
        <v>144</v>
      </c>
      <c r="AA1501" s="188" t="s">
        <v>1507</v>
      </c>
      <c r="AB1501" s="188">
        <v>9</v>
      </c>
      <c r="AC1501" s="188" t="s">
        <v>2761</v>
      </c>
      <c r="AE1501" s="188">
        <v>5</v>
      </c>
      <c r="AG1501" s="188" t="s">
        <v>1965</v>
      </c>
      <c r="AK1501" s="192" t="s">
        <v>42</v>
      </c>
      <c r="AN1501" s="188" t="s">
        <v>4391</v>
      </c>
      <c r="AO1501" s="188" t="s">
        <v>4692</v>
      </c>
      <c r="AT1501" s="188" t="s">
        <v>49</v>
      </c>
    </row>
    <row r="1502" spans="1:50" s="193" customFormat="1">
      <c r="A1502" s="193">
        <v>20230802</v>
      </c>
      <c r="B1502" s="220"/>
      <c r="F1502" s="220"/>
      <c r="Z1502" s="221"/>
      <c r="AE1502" s="194"/>
      <c r="AF1502" s="194"/>
      <c r="AI1502" s="195"/>
      <c r="AJ1502" s="195"/>
      <c r="AL1502" s="195"/>
      <c r="AM1502" s="195"/>
      <c r="AQ1502" s="221"/>
      <c r="AW1502" s="221"/>
      <c r="AX1502" s="221"/>
    </row>
    <row r="1503" spans="1:50">
      <c r="B1503" s="188" t="s">
        <v>2762</v>
      </c>
      <c r="C1503" s="188" t="s">
        <v>2769</v>
      </c>
      <c r="F1503" s="188" t="s">
        <v>2533</v>
      </c>
      <c r="N1503" s="188" t="s">
        <v>41</v>
      </c>
      <c r="Z1503" s="188">
        <v>1120</v>
      </c>
      <c r="AA1503" s="188" t="s">
        <v>158</v>
      </c>
      <c r="AB1503" s="188">
        <v>9</v>
      </c>
      <c r="AC1503" s="188" t="s">
        <v>2112</v>
      </c>
      <c r="AE1503" s="191">
        <v>17</v>
      </c>
      <c r="AF1503" s="191" t="s">
        <v>2768</v>
      </c>
      <c r="AG1503" s="188" t="s">
        <v>42</v>
      </c>
      <c r="AK1503" s="188" t="s">
        <v>42</v>
      </c>
      <c r="AN1503" s="188" t="s">
        <v>4391</v>
      </c>
      <c r="AO1503" s="188" t="s">
        <v>2668</v>
      </c>
      <c r="AT1503" s="188" t="s">
        <v>49</v>
      </c>
    </row>
    <row r="1504" spans="1:50">
      <c r="B1504" s="188" t="s">
        <v>2763</v>
      </c>
      <c r="C1504" s="188" t="s">
        <v>2770</v>
      </c>
      <c r="F1504" s="188" t="s">
        <v>2533</v>
      </c>
      <c r="N1504" s="188" t="s">
        <v>41</v>
      </c>
      <c r="Z1504" s="188">
        <v>1120</v>
      </c>
      <c r="AA1504" s="188" t="s">
        <v>158</v>
      </c>
      <c r="AB1504" s="188">
        <v>9</v>
      </c>
      <c r="AC1504" s="188" t="s">
        <v>2112</v>
      </c>
      <c r="AE1504" s="191">
        <v>17</v>
      </c>
      <c r="AF1504" s="191" t="s">
        <v>2768</v>
      </c>
      <c r="AG1504" s="188" t="s">
        <v>42</v>
      </c>
      <c r="AK1504" s="188" t="s">
        <v>42</v>
      </c>
      <c r="AN1504" s="188" t="s">
        <v>4391</v>
      </c>
      <c r="AO1504" s="188" t="s">
        <v>2668</v>
      </c>
      <c r="AT1504" s="188" t="s">
        <v>49</v>
      </c>
    </row>
    <row r="1505" spans="1:50">
      <c r="B1505" s="188" t="s">
        <v>2764</v>
      </c>
      <c r="C1505" s="188" t="s">
        <v>2771</v>
      </c>
      <c r="F1505" s="188" t="s">
        <v>2533</v>
      </c>
      <c r="N1505" s="188" t="s">
        <v>41</v>
      </c>
      <c r="Z1505" s="188">
        <v>1120</v>
      </c>
      <c r="AA1505" s="188" t="s">
        <v>158</v>
      </c>
      <c r="AB1505" s="188">
        <v>9</v>
      </c>
      <c r="AC1505" s="188" t="s">
        <v>2112</v>
      </c>
      <c r="AE1505" s="191">
        <v>17</v>
      </c>
      <c r="AF1505" s="191" t="s">
        <v>2768</v>
      </c>
      <c r="AG1505" s="188" t="s">
        <v>42</v>
      </c>
      <c r="AK1505" s="188" t="s">
        <v>42</v>
      </c>
      <c r="AN1505" s="188" t="s">
        <v>4391</v>
      </c>
      <c r="AO1505" s="188" t="s">
        <v>2668</v>
      </c>
      <c r="AT1505" s="188" t="s">
        <v>49</v>
      </c>
    </row>
    <row r="1506" spans="1:50">
      <c r="B1506" s="188" t="s">
        <v>2765</v>
      </c>
      <c r="C1506" s="188" t="s">
        <v>2772</v>
      </c>
      <c r="F1506" s="188" t="s">
        <v>2533</v>
      </c>
      <c r="N1506" s="188" t="s">
        <v>41</v>
      </c>
      <c r="Z1506" s="188">
        <v>1120</v>
      </c>
      <c r="AA1506" s="188" t="s">
        <v>158</v>
      </c>
      <c r="AB1506" s="188">
        <v>9</v>
      </c>
      <c r="AC1506" s="188" t="s">
        <v>2112</v>
      </c>
      <c r="AE1506" s="191">
        <v>17</v>
      </c>
      <c r="AF1506" s="191" t="s">
        <v>2768</v>
      </c>
      <c r="AG1506" s="188" t="s">
        <v>42</v>
      </c>
      <c r="AK1506" s="188" t="s">
        <v>42</v>
      </c>
      <c r="AN1506" s="188" t="s">
        <v>4391</v>
      </c>
      <c r="AO1506" s="188" t="s">
        <v>2668</v>
      </c>
      <c r="AT1506" s="188" t="s">
        <v>49</v>
      </c>
    </row>
    <row r="1507" spans="1:50">
      <c r="B1507" s="188" t="s">
        <v>2766</v>
      </c>
      <c r="C1507" s="188" t="s">
        <v>2773</v>
      </c>
      <c r="F1507" s="188" t="s">
        <v>2533</v>
      </c>
      <c r="N1507" s="188" t="s">
        <v>41</v>
      </c>
      <c r="Z1507" s="188">
        <v>1120</v>
      </c>
      <c r="AA1507" s="188" t="s">
        <v>158</v>
      </c>
      <c r="AB1507" s="188">
        <v>9</v>
      </c>
      <c r="AC1507" s="188" t="s">
        <v>2112</v>
      </c>
      <c r="AE1507" s="191">
        <v>17</v>
      </c>
      <c r="AF1507" s="191" t="s">
        <v>2768</v>
      </c>
      <c r="AG1507" s="188" t="s">
        <v>42</v>
      </c>
      <c r="AK1507" s="188" t="s">
        <v>42</v>
      </c>
      <c r="AN1507" s="188" t="s">
        <v>4391</v>
      </c>
      <c r="AO1507" s="188" t="s">
        <v>2668</v>
      </c>
      <c r="AT1507" s="188" t="s">
        <v>49</v>
      </c>
    </row>
    <row r="1508" spans="1:50">
      <c r="B1508" s="188" t="s">
        <v>2767</v>
      </c>
      <c r="C1508" s="188" t="s">
        <v>2774</v>
      </c>
      <c r="F1508" s="188" t="s">
        <v>2533</v>
      </c>
      <c r="N1508" s="188" t="s">
        <v>41</v>
      </c>
      <c r="Z1508" s="188">
        <v>1120</v>
      </c>
      <c r="AA1508" s="188" t="s">
        <v>158</v>
      </c>
      <c r="AB1508" s="188">
        <v>9</v>
      </c>
      <c r="AC1508" s="188" t="s">
        <v>2112</v>
      </c>
      <c r="AE1508" s="191">
        <v>17</v>
      </c>
      <c r="AF1508" s="191" t="s">
        <v>2768</v>
      </c>
      <c r="AG1508" s="188" t="s">
        <v>42</v>
      </c>
      <c r="AK1508" s="188" t="s">
        <v>42</v>
      </c>
      <c r="AN1508" s="188" t="s">
        <v>4391</v>
      </c>
      <c r="AO1508" s="188" t="s">
        <v>2668</v>
      </c>
      <c r="AT1508" s="188" t="s">
        <v>49</v>
      </c>
    </row>
    <row r="1509" spans="1:50" s="193" customFormat="1">
      <c r="A1509" s="193">
        <v>20231012</v>
      </c>
      <c r="B1509" s="220"/>
      <c r="F1509" s="220"/>
      <c r="Z1509" s="221"/>
      <c r="AE1509" s="194"/>
      <c r="AF1509" s="194"/>
      <c r="AI1509" s="195"/>
      <c r="AJ1509" s="195"/>
      <c r="AL1509" s="195"/>
      <c r="AM1509" s="195"/>
      <c r="AQ1509" s="221"/>
      <c r="AW1509" s="221"/>
      <c r="AX1509" s="221"/>
    </row>
    <row r="1510" spans="1:50">
      <c r="B1510" s="188" t="s">
        <v>2775</v>
      </c>
      <c r="C1510" s="188" t="s">
        <v>2776</v>
      </c>
      <c r="E1510" s="188" t="s">
        <v>2777</v>
      </c>
      <c r="F1510" s="188" t="s">
        <v>2533</v>
      </c>
      <c r="G1510" s="188" t="s">
        <v>2778</v>
      </c>
      <c r="H1510" s="188" t="s">
        <v>2779</v>
      </c>
      <c r="I1510" s="188" t="s">
        <v>2780</v>
      </c>
      <c r="J1510" s="188" t="s">
        <v>1010</v>
      </c>
      <c r="K1510" s="188" t="s">
        <v>2781</v>
      </c>
      <c r="L1510" s="188" t="s">
        <v>2782</v>
      </c>
      <c r="M1510" s="188" t="s">
        <v>40</v>
      </c>
      <c r="N1510" s="188" t="s">
        <v>60</v>
      </c>
      <c r="O1510" s="188" t="s">
        <v>34</v>
      </c>
      <c r="P1510" s="188" t="s">
        <v>34</v>
      </c>
      <c r="Q1510" s="188">
        <v>1</v>
      </c>
      <c r="R1510" s="188">
        <v>17.72</v>
      </c>
      <c r="S1510" s="188">
        <v>13.39</v>
      </c>
      <c r="T1510" s="188">
        <v>5.12</v>
      </c>
      <c r="U1510" s="188">
        <v>0.7</v>
      </c>
      <c r="V1510" s="188">
        <v>18</v>
      </c>
      <c r="W1510" s="188">
        <v>37.99</v>
      </c>
      <c r="X1510" s="188" t="s">
        <v>898</v>
      </c>
      <c r="Z1510" s="188">
        <v>1200</v>
      </c>
      <c r="AA1510" s="188" t="s">
        <v>158</v>
      </c>
      <c r="AB1510" s="188">
        <v>8</v>
      </c>
      <c r="AC1510" s="188" t="s">
        <v>2783</v>
      </c>
      <c r="AE1510" s="191">
        <v>0</v>
      </c>
      <c r="AF1510" s="191" t="s">
        <v>34</v>
      </c>
      <c r="AG1510" s="188" t="s">
        <v>42</v>
      </c>
      <c r="AI1510" s="192">
        <v>29</v>
      </c>
      <c r="AJ1510" s="192" t="s">
        <v>34</v>
      </c>
      <c r="AK1510" s="188" t="s">
        <v>42</v>
      </c>
      <c r="AL1510" s="192" t="s">
        <v>34</v>
      </c>
      <c r="AM1510" s="192" t="s">
        <v>34</v>
      </c>
      <c r="AN1510" s="188" t="s">
        <v>4391</v>
      </c>
      <c r="AO1510" s="188" t="s">
        <v>2784</v>
      </c>
      <c r="AP1510" s="188" t="s">
        <v>34</v>
      </c>
      <c r="AQ1510" s="188" t="s">
        <v>2785</v>
      </c>
      <c r="AR1510" s="188" t="s">
        <v>34</v>
      </c>
      <c r="AT1510" s="188" t="s">
        <v>49</v>
      </c>
    </row>
    <row r="1511" spans="1:50">
      <c r="B1511" s="188" t="s">
        <v>2786</v>
      </c>
      <c r="C1511" s="188" t="s">
        <v>2787</v>
      </c>
      <c r="E1511" s="188" t="s">
        <v>2777</v>
      </c>
      <c r="F1511" s="188" t="s">
        <v>2533</v>
      </c>
      <c r="G1511" s="188" t="s">
        <v>2778</v>
      </c>
      <c r="H1511" s="188" t="s">
        <v>2779</v>
      </c>
      <c r="I1511" s="188" t="s">
        <v>2780</v>
      </c>
      <c r="J1511" s="188" t="s">
        <v>175</v>
      </c>
      <c r="K1511" s="188" t="s">
        <v>2781</v>
      </c>
      <c r="L1511" s="188" t="s">
        <v>2782</v>
      </c>
      <c r="M1511" s="188" t="s">
        <v>40</v>
      </c>
      <c r="N1511" s="188" t="s">
        <v>60</v>
      </c>
      <c r="O1511" s="188" t="s">
        <v>34</v>
      </c>
      <c r="P1511" s="188" t="s">
        <v>34</v>
      </c>
      <c r="Q1511" s="188">
        <v>1</v>
      </c>
      <c r="R1511" s="188">
        <v>17.72</v>
      </c>
      <c r="S1511" s="188">
        <v>13.39</v>
      </c>
      <c r="T1511" s="188">
        <v>5.12</v>
      </c>
      <c r="U1511" s="188">
        <v>0.7</v>
      </c>
      <c r="V1511" s="188">
        <v>18</v>
      </c>
      <c r="W1511" s="188">
        <v>37.99</v>
      </c>
      <c r="X1511" s="188" t="s">
        <v>898</v>
      </c>
      <c r="Z1511" s="188">
        <v>1200</v>
      </c>
      <c r="AA1511" s="188" t="s">
        <v>158</v>
      </c>
      <c r="AB1511" s="188">
        <v>8</v>
      </c>
      <c r="AC1511" s="188" t="s">
        <v>2783</v>
      </c>
      <c r="AE1511" s="191">
        <v>0</v>
      </c>
      <c r="AF1511" s="191" t="s">
        <v>34</v>
      </c>
      <c r="AG1511" s="188" t="s">
        <v>42</v>
      </c>
      <c r="AI1511" s="192">
        <v>54</v>
      </c>
      <c r="AJ1511" s="192" t="s">
        <v>34</v>
      </c>
      <c r="AK1511" s="192" t="s">
        <v>42</v>
      </c>
      <c r="AL1511" s="192" t="s">
        <v>34</v>
      </c>
      <c r="AM1511" s="192" t="s">
        <v>34</v>
      </c>
      <c r="AN1511" s="188" t="s">
        <v>4391</v>
      </c>
      <c r="AO1511" s="188" t="s">
        <v>2784</v>
      </c>
      <c r="AP1511" s="188" t="s">
        <v>34</v>
      </c>
      <c r="AQ1511" s="188" t="s">
        <v>2785</v>
      </c>
      <c r="AR1511" s="188" t="s">
        <v>34</v>
      </c>
      <c r="AT1511" s="188" t="s">
        <v>49</v>
      </c>
    </row>
    <row r="1512" spans="1:50">
      <c r="B1512" s="188" t="s">
        <v>2788</v>
      </c>
      <c r="C1512" s="188" t="s">
        <v>2789</v>
      </c>
      <c r="E1512" s="188" t="s">
        <v>2777</v>
      </c>
      <c r="F1512" s="188" t="s">
        <v>2533</v>
      </c>
      <c r="G1512" s="188" t="s">
        <v>2778</v>
      </c>
      <c r="H1512" s="188" t="s">
        <v>2790</v>
      </c>
      <c r="I1512" s="188" t="s">
        <v>2780</v>
      </c>
      <c r="J1512" s="188" t="s">
        <v>1010</v>
      </c>
      <c r="K1512" s="188" t="s">
        <v>2791</v>
      </c>
      <c r="L1512" s="188" t="s">
        <v>2792</v>
      </c>
      <c r="M1512" s="188" t="s">
        <v>40</v>
      </c>
      <c r="N1512" s="188" t="s">
        <v>60</v>
      </c>
      <c r="O1512" s="188" t="s">
        <v>34</v>
      </c>
      <c r="P1512" s="188" t="s">
        <v>34</v>
      </c>
      <c r="Q1512" s="188">
        <v>1</v>
      </c>
      <c r="R1512" s="188">
        <v>17.72</v>
      </c>
      <c r="S1512" s="188">
        <v>13.39</v>
      </c>
      <c r="T1512" s="188">
        <v>5.12</v>
      </c>
      <c r="U1512" s="188">
        <v>0.7</v>
      </c>
      <c r="V1512" s="188">
        <v>18.75</v>
      </c>
      <c r="W1512" s="188">
        <v>39.99</v>
      </c>
      <c r="X1512" s="188" t="s">
        <v>938</v>
      </c>
      <c r="Z1512" s="188">
        <v>600</v>
      </c>
      <c r="AA1512" s="188" t="s">
        <v>158</v>
      </c>
      <c r="AB1512" s="188">
        <v>8</v>
      </c>
      <c r="AC1512" s="188" t="s">
        <v>2783</v>
      </c>
      <c r="AE1512" s="191">
        <v>0</v>
      </c>
      <c r="AF1512" s="191" t="s">
        <v>34</v>
      </c>
      <c r="AG1512" s="188" t="s">
        <v>42</v>
      </c>
      <c r="AI1512" s="192">
        <v>24</v>
      </c>
      <c r="AJ1512" s="192" t="s">
        <v>34</v>
      </c>
      <c r="AK1512" s="192" t="s">
        <v>42</v>
      </c>
      <c r="AL1512" s="192" t="s">
        <v>34</v>
      </c>
      <c r="AM1512" s="192" t="s">
        <v>34</v>
      </c>
      <c r="AN1512" s="188" t="s">
        <v>4391</v>
      </c>
      <c r="AO1512" s="188" t="s">
        <v>2784</v>
      </c>
      <c r="AP1512" s="188" t="s">
        <v>34</v>
      </c>
      <c r="AQ1512" s="188" t="s">
        <v>2785</v>
      </c>
      <c r="AR1512" s="188" t="s">
        <v>34</v>
      </c>
      <c r="AT1512" s="188" t="s">
        <v>49</v>
      </c>
    </row>
    <row r="1513" spans="1:50">
      <c r="B1513" s="188" t="s">
        <v>2793</v>
      </c>
      <c r="C1513" s="188" t="s">
        <v>2789</v>
      </c>
      <c r="E1513" s="188" t="s">
        <v>2777</v>
      </c>
      <c r="F1513" s="188" t="s">
        <v>2533</v>
      </c>
      <c r="G1513" s="188" t="s">
        <v>2778</v>
      </c>
      <c r="H1513" s="188" t="s">
        <v>2790</v>
      </c>
      <c r="I1513" s="188" t="s">
        <v>2780</v>
      </c>
      <c r="J1513" s="188" t="s">
        <v>1010</v>
      </c>
      <c r="K1513" s="188" t="s">
        <v>2794</v>
      </c>
      <c r="L1513" s="188" t="s">
        <v>2792</v>
      </c>
      <c r="M1513" s="188" t="s">
        <v>40</v>
      </c>
      <c r="N1513" s="188" t="s">
        <v>60</v>
      </c>
      <c r="O1513" s="188" t="s">
        <v>34</v>
      </c>
      <c r="P1513" s="188" t="s">
        <v>34</v>
      </c>
      <c r="Q1513" s="188">
        <v>1</v>
      </c>
      <c r="R1513" s="188">
        <v>17.72</v>
      </c>
      <c r="S1513" s="188">
        <v>13.78</v>
      </c>
      <c r="T1513" s="188">
        <v>7.09</v>
      </c>
      <c r="U1513" s="188">
        <v>1</v>
      </c>
      <c r="V1513" s="188">
        <v>24.25</v>
      </c>
      <c r="W1513" s="188">
        <v>49.99</v>
      </c>
      <c r="X1513" s="188" t="s">
        <v>938</v>
      </c>
      <c r="Z1513" s="188">
        <v>600</v>
      </c>
      <c r="AA1513" s="188" t="s">
        <v>158</v>
      </c>
      <c r="AB1513" s="188">
        <v>8</v>
      </c>
      <c r="AC1513" s="188" t="s">
        <v>2783</v>
      </c>
      <c r="AE1513" s="191">
        <v>0</v>
      </c>
      <c r="AF1513" s="191" t="s">
        <v>34</v>
      </c>
      <c r="AG1513" s="188" t="s">
        <v>42</v>
      </c>
      <c r="AI1513" s="192">
        <v>30</v>
      </c>
      <c r="AJ1513" s="192" t="s">
        <v>34</v>
      </c>
      <c r="AK1513" s="192" t="s">
        <v>42</v>
      </c>
      <c r="AL1513" s="192" t="s">
        <v>34</v>
      </c>
      <c r="AM1513" s="192" t="s">
        <v>34</v>
      </c>
      <c r="AN1513" s="188" t="s">
        <v>4391</v>
      </c>
      <c r="AO1513" s="188" t="s">
        <v>2784</v>
      </c>
      <c r="AP1513" s="188" t="s">
        <v>34</v>
      </c>
      <c r="AQ1513" s="188" t="s">
        <v>2785</v>
      </c>
      <c r="AR1513" s="188" t="s">
        <v>34</v>
      </c>
      <c r="AT1513" s="188" t="s">
        <v>49</v>
      </c>
    </row>
    <row r="1514" spans="1:50">
      <c r="B1514" s="188" t="s">
        <v>2795</v>
      </c>
      <c r="C1514" s="188" t="s">
        <v>2789</v>
      </c>
      <c r="E1514" s="188" t="s">
        <v>2777</v>
      </c>
      <c r="F1514" s="188" t="s">
        <v>2533</v>
      </c>
      <c r="G1514" s="188" t="s">
        <v>2778</v>
      </c>
      <c r="H1514" s="188" t="s">
        <v>2790</v>
      </c>
      <c r="I1514" s="188" t="s">
        <v>2780</v>
      </c>
      <c r="J1514" s="188" t="s">
        <v>1010</v>
      </c>
      <c r="K1514" s="188" t="s">
        <v>2796</v>
      </c>
      <c r="L1514" s="188" t="s">
        <v>2792</v>
      </c>
      <c r="M1514" s="188" t="s">
        <v>40</v>
      </c>
      <c r="N1514" s="188" t="s">
        <v>60</v>
      </c>
      <c r="O1514" s="188" t="s">
        <v>34</v>
      </c>
      <c r="P1514" s="188" t="s">
        <v>34</v>
      </c>
      <c r="Q1514" s="188">
        <v>1</v>
      </c>
      <c r="R1514" s="188">
        <v>17.72</v>
      </c>
      <c r="S1514" s="188">
        <v>13.78</v>
      </c>
      <c r="T1514" s="188">
        <v>11.81</v>
      </c>
      <c r="U1514" s="188">
        <v>1.67</v>
      </c>
      <c r="V1514" s="188">
        <v>33.5</v>
      </c>
      <c r="W1514" s="188">
        <v>69.989999999999995</v>
      </c>
      <c r="X1514" s="188" t="s">
        <v>938</v>
      </c>
      <c r="Z1514" s="188">
        <v>600</v>
      </c>
      <c r="AA1514" s="188" t="s">
        <v>158</v>
      </c>
      <c r="AB1514" s="188">
        <v>8</v>
      </c>
      <c r="AC1514" s="188" t="s">
        <v>2783</v>
      </c>
      <c r="AE1514" s="191">
        <v>0</v>
      </c>
      <c r="AF1514" s="191" t="s">
        <v>34</v>
      </c>
      <c r="AG1514" s="188" t="s">
        <v>42</v>
      </c>
      <c r="AI1514" s="192">
        <v>18</v>
      </c>
      <c r="AJ1514" s="192" t="s">
        <v>34</v>
      </c>
      <c r="AK1514" s="192" t="s">
        <v>42</v>
      </c>
      <c r="AL1514" s="192" t="s">
        <v>34</v>
      </c>
      <c r="AM1514" s="192" t="s">
        <v>34</v>
      </c>
      <c r="AN1514" s="188" t="s">
        <v>4391</v>
      </c>
      <c r="AO1514" s="188" t="s">
        <v>2784</v>
      </c>
      <c r="AP1514" s="188" t="s">
        <v>34</v>
      </c>
      <c r="AQ1514" s="188" t="s">
        <v>2785</v>
      </c>
      <c r="AR1514" s="188" t="s">
        <v>34</v>
      </c>
      <c r="AT1514" s="188" t="s">
        <v>49</v>
      </c>
    </row>
    <row r="1515" spans="1:50">
      <c r="B1515" s="188" t="s">
        <v>2797</v>
      </c>
      <c r="C1515" s="188" t="s">
        <v>2798</v>
      </c>
      <c r="E1515" s="188" t="s">
        <v>2777</v>
      </c>
      <c r="F1515" s="188" t="s">
        <v>2533</v>
      </c>
      <c r="G1515" s="188" t="s">
        <v>2778</v>
      </c>
      <c r="H1515" s="188" t="s">
        <v>2790</v>
      </c>
      <c r="I1515" s="188" t="s">
        <v>2780</v>
      </c>
      <c r="J1515" s="188" t="s">
        <v>175</v>
      </c>
      <c r="K1515" s="188" t="s">
        <v>2791</v>
      </c>
      <c r="L1515" s="188" t="s">
        <v>2792</v>
      </c>
      <c r="M1515" s="188" t="s">
        <v>40</v>
      </c>
      <c r="N1515" s="188" t="s">
        <v>60</v>
      </c>
      <c r="O1515" s="188" t="s">
        <v>34</v>
      </c>
      <c r="P1515" s="188" t="s">
        <v>34</v>
      </c>
      <c r="Q1515" s="188">
        <v>1</v>
      </c>
      <c r="R1515" s="188">
        <v>17.72</v>
      </c>
      <c r="S1515" s="188">
        <v>13.39</v>
      </c>
      <c r="T1515" s="188">
        <v>5.12</v>
      </c>
      <c r="U1515" s="188">
        <v>0.7</v>
      </c>
      <c r="V1515" s="188">
        <v>18.75</v>
      </c>
      <c r="W1515" s="188">
        <v>39.99</v>
      </c>
      <c r="X1515" s="188" t="s">
        <v>938</v>
      </c>
      <c r="Z1515" s="188">
        <v>600</v>
      </c>
      <c r="AA1515" s="188" t="s">
        <v>158</v>
      </c>
      <c r="AB1515" s="188">
        <v>8</v>
      </c>
      <c r="AC1515" s="188" t="s">
        <v>2783</v>
      </c>
      <c r="AE1515" s="191">
        <v>0</v>
      </c>
      <c r="AF1515" s="191" t="s">
        <v>34</v>
      </c>
      <c r="AG1515" s="188" t="s">
        <v>42</v>
      </c>
      <c r="AI1515" s="192">
        <v>45</v>
      </c>
      <c r="AJ1515" s="192" t="s">
        <v>34</v>
      </c>
      <c r="AK1515" s="192" t="s">
        <v>42</v>
      </c>
      <c r="AL1515" s="192" t="s">
        <v>34</v>
      </c>
      <c r="AM1515" s="192" t="s">
        <v>34</v>
      </c>
      <c r="AN1515" s="188" t="s">
        <v>4391</v>
      </c>
      <c r="AO1515" s="188" t="s">
        <v>2784</v>
      </c>
      <c r="AP1515" s="188" t="s">
        <v>34</v>
      </c>
      <c r="AQ1515" s="188" t="s">
        <v>2785</v>
      </c>
      <c r="AR1515" s="188" t="s">
        <v>34</v>
      </c>
      <c r="AT1515" s="188" t="s">
        <v>49</v>
      </c>
    </row>
    <row r="1516" spans="1:50">
      <c r="B1516" s="188" t="s">
        <v>2799</v>
      </c>
      <c r="C1516" s="188" t="s">
        <v>2798</v>
      </c>
      <c r="E1516" s="188" t="s">
        <v>2777</v>
      </c>
      <c r="F1516" s="188" t="s">
        <v>2533</v>
      </c>
      <c r="G1516" s="188" t="s">
        <v>2778</v>
      </c>
      <c r="H1516" s="188" t="s">
        <v>2790</v>
      </c>
      <c r="I1516" s="188" t="s">
        <v>2780</v>
      </c>
      <c r="J1516" s="188" t="s">
        <v>175</v>
      </c>
      <c r="K1516" s="188" t="s">
        <v>2794</v>
      </c>
      <c r="L1516" s="188" t="s">
        <v>2792</v>
      </c>
      <c r="M1516" s="188" t="s">
        <v>40</v>
      </c>
      <c r="N1516" s="188" t="s">
        <v>60</v>
      </c>
      <c r="O1516" s="188" t="s">
        <v>34</v>
      </c>
      <c r="P1516" s="188" t="s">
        <v>34</v>
      </c>
      <c r="Q1516" s="188">
        <v>1</v>
      </c>
      <c r="R1516" s="188">
        <v>17.72</v>
      </c>
      <c r="S1516" s="188">
        <v>13.78</v>
      </c>
      <c r="T1516" s="188">
        <v>7.09</v>
      </c>
      <c r="U1516" s="188">
        <v>1</v>
      </c>
      <c r="V1516" s="188">
        <v>24.25</v>
      </c>
      <c r="W1516" s="188">
        <v>49.99</v>
      </c>
      <c r="X1516" s="188" t="s">
        <v>938</v>
      </c>
      <c r="Z1516" s="188">
        <v>600</v>
      </c>
      <c r="AA1516" s="188" t="s">
        <v>158</v>
      </c>
      <c r="AB1516" s="188">
        <v>8</v>
      </c>
      <c r="AC1516" s="188" t="s">
        <v>2783</v>
      </c>
      <c r="AE1516" s="191">
        <v>0</v>
      </c>
      <c r="AF1516" s="191" t="s">
        <v>34</v>
      </c>
      <c r="AG1516" s="188" t="s">
        <v>42</v>
      </c>
      <c r="AI1516" s="192">
        <v>60</v>
      </c>
      <c r="AJ1516" s="192" t="s">
        <v>34</v>
      </c>
      <c r="AK1516" s="192" t="s">
        <v>42</v>
      </c>
      <c r="AL1516" s="192" t="s">
        <v>34</v>
      </c>
      <c r="AM1516" s="192" t="s">
        <v>34</v>
      </c>
      <c r="AN1516" s="188" t="s">
        <v>4391</v>
      </c>
      <c r="AO1516" s="188" t="s">
        <v>2784</v>
      </c>
      <c r="AP1516" s="188" t="s">
        <v>34</v>
      </c>
      <c r="AQ1516" s="188" t="s">
        <v>2785</v>
      </c>
      <c r="AR1516" s="188" t="s">
        <v>34</v>
      </c>
      <c r="AT1516" s="188" t="s">
        <v>49</v>
      </c>
    </row>
    <row r="1517" spans="1:50">
      <c r="B1517" s="188" t="s">
        <v>2800</v>
      </c>
      <c r="C1517" s="188" t="s">
        <v>2798</v>
      </c>
      <c r="E1517" s="188" t="s">
        <v>2777</v>
      </c>
      <c r="F1517" s="188" t="s">
        <v>2533</v>
      </c>
      <c r="G1517" s="188" t="s">
        <v>2778</v>
      </c>
      <c r="H1517" s="188" t="s">
        <v>2790</v>
      </c>
      <c r="I1517" s="188" t="s">
        <v>2780</v>
      </c>
      <c r="J1517" s="188" t="s">
        <v>175</v>
      </c>
      <c r="K1517" s="188" t="s">
        <v>2796</v>
      </c>
      <c r="L1517" s="188" t="s">
        <v>2792</v>
      </c>
      <c r="M1517" s="188" t="s">
        <v>40</v>
      </c>
      <c r="N1517" s="188" t="s">
        <v>60</v>
      </c>
      <c r="O1517" s="188" t="s">
        <v>34</v>
      </c>
      <c r="P1517" s="188" t="s">
        <v>34</v>
      </c>
      <c r="Q1517" s="188">
        <v>1</v>
      </c>
      <c r="R1517" s="188">
        <v>17.72</v>
      </c>
      <c r="S1517" s="188">
        <v>13.78</v>
      </c>
      <c r="T1517" s="188">
        <v>11.81</v>
      </c>
      <c r="U1517" s="188">
        <v>1.67</v>
      </c>
      <c r="V1517" s="188">
        <v>33.5</v>
      </c>
      <c r="W1517" s="188">
        <v>69.989999999999995</v>
      </c>
      <c r="X1517" s="188" t="s">
        <v>938</v>
      </c>
      <c r="Z1517" s="188">
        <v>600</v>
      </c>
      <c r="AA1517" s="188" t="s">
        <v>158</v>
      </c>
      <c r="AB1517" s="188">
        <v>8</v>
      </c>
      <c r="AC1517" s="188" t="s">
        <v>2783</v>
      </c>
      <c r="AE1517" s="191">
        <v>0</v>
      </c>
      <c r="AF1517" s="191" t="s">
        <v>34</v>
      </c>
      <c r="AG1517" s="188" t="s">
        <v>42</v>
      </c>
      <c r="AI1517" s="192">
        <v>65</v>
      </c>
      <c r="AJ1517" s="192" t="s">
        <v>34</v>
      </c>
      <c r="AK1517" s="192" t="s">
        <v>42</v>
      </c>
      <c r="AL1517" s="192" t="s">
        <v>34</v>
      </c>
      <c r="AM1517" s="192" t="s">
        <v>34</v>
      </c>
      <c r="AN1517" s="188" t="s">
        <v>4391</v>
      </c>
      <c r="AO1517" s="188" t="s">
        <v>2784</v>
      </c>
      <c r="AP1517" s="188" t="s">
        <v>34</v>
      </c>
      <c r="AQ1517" s="188" t="s">
        <v>2785</v>
      </c>
      <c r="AR1517" s="188" t="s">
        <v>34</v>
      </c>
      <c r="AT1517" s="188" t="s">
        <v>49</v>
      </c>
    </row>
    <row r="1518" spans="1:50">
      <c r="B1518" s="188" t="s">
        <v>2801</v>
      </c>
      <c r="C1518" s="188" t="s">
        <v>2802</v>
      </c>
      <c r="E1518" s="188" t="s">
        <v>2777</v>
      </c>
      <c r="F1518" s="188" t="s">
        <v>2533</v>
      </c>
      <c r="G1518" s="188" t="s">
        <v>2778</v>
      </c>
      <c r="H1518" s="188" t="s">
        <v>2803</v>
      </c>
      <c r="I1518" s="188" t="s">
        <v>2780</v>
      </c>
      <c r="J1518" s="188" t="s">
        <v>2804</v>
      </c>
      <c r="K1518" s="188" t="s">
        <v>2805</v>
      </c>
      <c r="L1518" s="188" t="s">
        <v>2806</v>
      </c>
      <c r="M1518" s="188" t="s">
        <v>40</v>
      </c>
      <c r="N1518" s="188" t="s">
        <v>60</v>
      </c>
      <c r="O1518" s="188" t="s">
        <v>34</v>
      </c>
      <c r="P1518" s="188" t="s">
        <v>34</v>
      </c>
      <c r="Q1518" s="188">
        <v>1</v>
      </c>
      <c r="R1518" s="188">
        <v>17.32</v>
      </c>
      <c r="S1518" s="188">
        <v>17.32</v>
      </c>
      <c r="T1518" s="188">
        <v>3.94</v>
      </c>
      <c r="U1518" s="188">
        <v>0.68</v>
      </c>
      <c r="V1518" s="188">
        <v>23.5</v>
      </c>
      <c r="W1518" s="188">
        <v>49.99</v>
      </c>
      <c r="X1518" s="188" t="s">
        <v>938</v>
      </c>
      <c r="Z1518" s="188">
        <v>1200</v>
      </c>
      <c r="AA1518" s="188" t="s">
        <v>158</v>
      </c>
      <c r="AB1518" s="188">
        <v>8</v>
      </c>
      <c r="AC1518" s="188" t="s">
        <v>2783</v>
      </c>
      <c r="AE1518" s="191">
        <v>0</v>
      </c>
      <c r="AF1518" s="191" t="s">
        <v>34</v>
      </c>
      <c r="AG1518" s="188" t="s">
        <v>42</v>
      </c>
      <c r="AI1518" s="192">
        <v>46</v>
      </c>
      <c r="AJ1518" s="192" t="s">
        <v>34</v>
      </c>
      <c r="AK1518" s="192" t="s">
        <v>42</v>
      </c>
      <c r="AL1518" s="192" t="s">
        <v>34</v>
      </c>
      <c r="AM1518" s="192" t="s">
        <v>34</v>
      </c>
      <c r="AN1518" s="188" t="s">
        <v>4391</v>
      </c>
      <c r="AO1518" s="188" t="s">
        <v>2784</v>
      </c>
      <c r="AP1518" s="188" t="s">
        <v>34</v>
      </c>
      <c r="AQ1518" s="188" t="s">
        <v>2785</v>
      </c>
      <c r="AR1518" s="188" t="s">
        <v>34</v>
      </c>
      <c r="AT1518" s="188" t="s">
        <v>49</v>
      </c>
    </row>
    <row r="1519" spans="1:50">
      <c r="B1519" s="188" t="s">
        <v>2807</v>
      </c>
      <c r="C1519" s="188" t="s">
        <v>2808</v>
      </c>
      <c r="E1519" s="188" t="s">
        <v>2777</v>
      </c>
      <c r="F1519" s="188" t="s">
        <v>2533</v>
      </c>
      <c r="G1519" s="188" t="s">
        <v>2778</v>
      </c>
      <c r="H1519" s="188" t="s">
        <v>2809</v>
      </c>
      <c r="I1519" s="188" t="s">
        <v>2780</v>
      </c>
      <c r="J1519" s="188" t="s">
        <v>175</v>
      </c>
      <c r="K1519" s="188" t="s">
        <v>2810</v>
      </c>
      <c r="L1519" s="188" t="s">
        <v>2016</v>
      </c>
      <c r="M1519" s="188" t="s">
        <v>40</v>
      </c>
      <c r="N1519" s="188" t="s">
        <v>60</v>
      </c>
      <c r="O1519" s="188" t="s">
        <v>34</v>
      </c>
      <c r="P1519" s="188" t="s">
        <v>34</v>
      </c>
      <c r="Q1519" s="188">
        <v>1</v>
      </c>
      <c r="R1519" s="188">
        <v>20.47</v>
      </c>
      <c r="S1519" s="188">
        <v>11.42</v>
      </c>
      <c r="T1519" s="188">
        <v>7.09</v>
      </c>
      <c r="U1519" s="188">
        <v>0.96</v>
      </c>
      <c r="V1519" s="188">
        <v>24</v>
      </c>
      <c r="W1519" s="188">
        <v>49.99</v>
      </c>
      <c r="X1519" s="188" t="s">
        <v>1201</v>
      </c>
      <c r="Z1519" s="188">
        <v>600</v>
      </c>
      <c r="AA1519" s="188" t="s">
        <v>158</v>
      </c>
      <c r="AB1519" s="188">
        <v>8</v>
      </c>
      <c r="AC1519" s="188" t="s">
        <v>2811</v>
      </c>
      <c r="AE1519" s="191">
        <v>0</v>
      </c>
      <c r="AF1519" s="191" t="s">
        <v>34</v>
      </c>
      <c r="AG1519" s="188" t="s">
        <v>42</v>
      </c>
      <c r="AI1519" s="192">
        <v>18</v>
      </c>
      <c r="AJ1519" s="192" t="s">
        <v>34</v>
      </c>
      <c r="AK1519" s="192" t="s">
        <v>42</v>
      </c>
      <c r="AL1519" s="192" t="s">
        <v>34</v>
      </c>
      <c r="AM1519" s="192" t="s">
        <v>34</v>
      </c>
      <c r="AN1519" s="188" t="s">
        <v>4391</v>
      </c>
      <c r="AO1519" s="188" t="s">
        <v>2784</v>
      </c>
      <c r="AP1519" s="188" t="s">
        <v>34</v>
      </c>
      <c r="AQ1519" s="188" t="s">
        <v>2785</v>
      </c>
      <c r="AR1519" s="188" t="s">
        <v>34</v>
      </c>
      <c r="AT1519" s="188" t="s">
        <v>49</v>
      </c>
    </row>
    <row r="1520" spans="1:50">
      <c r="B1520" s="188" t="s">
        <v>2812</v>
      </c>
      <c r="C1520" s="188" t="s">
        <v>2808</v>
      </c>
      <c r="E1520" s="188" t="s">
        <v>2777</v>
      </c>
      <c r="F1520" s="188" t="s">
        <v>2533</v>
      </c>
      <c r="G1520" s="188" t="s">
        <v>2778</v>
      </c>
      <c r="H1520" s="188" t="s">
        <v>2809</v>
      </c>
      <c r="I1520" s="188" t="s">
        <v>2780</v>
      </c>
      <c r="J1520" s="188" t="s">
        <v>175</v>
      </c>
      <c r="K1520" s="188" t="s">
        <v>2813</v>
      </c>
      <c r="L1520" s="188" t="s">
        <v>2016</v>
      </c>
      <c r="M1520" s="188" t="s">
        <v>40</v>
      </c>
      <c r="N1520" s="188" t="s">
        <v>60</v>
      </c>
      <c r="O1520" s="188" t="s">
        <v>34</v>
      </c>
      <c r="P1520" s="188" t="s">
        <v>34</v>
      </c>
      <c r="Q1520" s="188">
        <v>1</v>
      </c>
      <c r="R1520" s="188">
        <v>28.35</v>
      </c>
      <c r="S1520" s="188">
        <v>17.72</v>
      </c>
      <c r="T1520" s="188">
        <v>9.84</v>
      </c>
      <c r="U1520" s="188">
        <v>2.86</v>
      </c>
      <c r="V1520" s="188">
        <v>50</v>
      </c>
      <c r="W1520" s="188">
        <v>104.99</v>
      </c>
      <c r="X1520" s="188" t="s">
        <v>1201</v>
      </c>
      <c r="Z1520" s="188">
        <v>600</v>
      </c>
      <c r="AA1520" s="188" t="s">
        <v>158</v>
      </c>
      <c r="AB1520" s="188">
        <v>8</v>
      </c>
      <c r="AC1520" s="188" t="s">
        <v>2811</v>
      </c>
      <c r="AE1520" s="191">
        <v>0</v>
      </c>
      <c r="AF1520" s="191" t="s">
        <v>34</v>
      </c>
      <c r="AG1520" s="188" t="s">
        <v>42</v>
      </c>
      <c r="AI1520" s="192">
        <v>38</v>
      </c>
      <c r="AJ1520" s="192" t="s">
        <v>34</v>
      </c>
      <c r="AK1520" s="192" t="s">
        <v>42</v>
      </c>
      <c r="AL1520" s="192" t="s">
        <v>34</v>
      </c>
      <c r="AM1520" s="192" t="s">
        <v>34</v>
      </c>
      <c r="AN1520" s="188" t="s">
        <v>4391</v>
      </c>
      <c r="AO1520" s="188" t="s">
        <v>2784</v>
      </c>
      <c r="AP1520" s="188" t="s">
        <v>34</v>
      </c>
      <c r="AQ1520" s="188" t="s">
        <v>2785</v>
      </c>
      <c r="AR1520" s="188" t="s">
        <v>34</v>
      </c>
      <c r="AT1520" s="188" t="s">
        <v>49</v>
      </c>
    </row>
    <row r="1521" spans="1:50">
      <c r="B1521" s="188" t="s">
        <v>2814</v>
      </c>
      <c r="C1521" s="188" t="s">
        <v>2808</v>
      </c>
      <c r="E1521" s="188" t="s">
        <v>2777</v>
      </c>
      <c r="F1521" s="188" t="s">
        <v>2533</v>
      </c>
      <c r="G1521" s="188" t="s">
        <v>2778</v>
      </c>
      <c r="H1521" s="188" t="s">
        <v>2809</v>
      </c>
      <c r="I1521" s="188" t="s">
        <v>2780</v>
      </c>
      <c r="J1521" s="188" t="s">
        <v>175</v>
      </c>
      <c r="K1521" s="188" t="s">
        <v>2815</v>
      </c>
      <c r="L1521" s="188" t="s">
        <v>2016</v>
      </c>
      <c r="M1521" s="188" t="s">
        <v>40</v>
      </c>
      <c r="N1521" s="188" t="s">
        <v>60</v>
      </c>
      <c r="O1521" s="188" t="s">
        <v>34</v>
      </c>
      <c r="P1521" s="188" t="s">
        <v>34</v>
      </c>
      <c r="Q1521" s="188">
        <v>1</v>
      </c>
      <c r="R1521" s="188">
        <v>34.65</v>
      </c>
      <c r="S1521" s="188">
        <v>20.47</v>
      </c>
      <c r="T1521" s="188">
        <v>11.81</v>
      </c>
      <c r="U1521" s="188">
        <v>4.8499999999999996</v>
      </c>
      <c r="V1521" s="188">
        <v>80</v>
      </c>
      <c r="W1521" s="188">
        <v>167.99</v>
      </c>
      <c r="X1521" s="188" t="s">
        <v>1201</v>
      </c>
      <c r="Z1521" s="188">
        <v>600</v>
      </c>
      <c r="AA1521" s="188" t="s">
        <v>158</v>
      </c>
      <c r="AB1521" s="188">
        <v>8</v>
      </c>
      <c r="AC1521" s="188" t="s">
        <v>2811</v>
      </c>
      <c r="AE1521" s="191">
        <v>0</v>
      </c>
      <c r="AF1521" s="191" t="s">
        <v>34</v>
      </c>
      <c r="AG1521" s="188" t="s">
        <v>42</v>
      </c>
      <c r="AI1521" s="192">
        <v>14</v>
      </c>
      <c r="AJ1521" s="192" t="s">
        <v>34</v>
      </c>
      <c r="AK1521" s="192" t="s">
        <v>42</v>
      </c>
      <c r="AL1521" s="192" t="s">
        <v>34</v>
      </c>
      <c r="AM1521" s="192" t="s">
        <v>34</v>
      </c>
      <c r="AN1521" s="188" t="s">
        <v>4391</v>
      </c>
      <c r="AO1521" s="188" t="s">
        <v>2784</v>
      </c>
      <c r="AP1521" s="188" t="s">
        <v>34</v>
      </c>
      <c r="AQ1521" s="188" t="s">
        <v>2785</v>
      </c>
      <c r="AR1521" s="188" t="s">
        <v>34</v>
      </c>
      <c r="AT1521" s="188" t="s">
        <v>49</v>
      </c>
    </row>
    <row r="1522" spans="1:50">
      <c r="B1522" s="188" t="s">
        <v>2816</v>
      </c>
      <c r="C1522" s="188" t="s">
        <v>2817</v>
      </c>
      <c r="E1522" s="188" t="s">
        <v>2777</v>
      </c>
      <c r="F1522" s="188" t="s">
        <v>2533</v>
      </c>
      <c r="G1522" s="188" t="s">
        <v>2778</v>
      </c>
      <c r="H1522" s="188" t="s">
        <v>2818</v>
      </c>
      <c r="I1522" s="188" t="s">
        <v>2780</v>
      </c>
      <c r="J1522" s="188" t="s">
        <v>175</v>
      </c>
      <c r="K1522" s="188" t="s">
        <v>2819</v>
      </c>
      <c r="L1522" s="188" t="s">
        <v>2820</v>
      </c>
      <c r="M1522" s="188" t="s">
        <v>40</v>
      </c>
      <c r="N1522" s="188" t="s">
        <v>60</v>
      </c>
      <c r="O1522" s="188" t="s">
        <v>34</v>
      </c>
      <c r="P1522" s="188" t="s">
        <v>34</v>
      </c>
      <c r="Q1522" s="188">
        <v>1</v>
      </c>
      <c r="R1522" s="188">
        <v>24.21</v>
      </c>
      <c r="S1522" s="188">
        <v>16.34</v>
      </c>
      <c r="T1522" s="188">
        <v>6.3</v>
      </c>
      <c r="U1522" s="188">
        <v>1.44</v>
      </c>
      <c r="V1522" s="188">
        <v>27.5</v>
      </c>
      <c r="W1522" s="188">
        <v>57.99</v>
      </c>
      <c r="X1522" s="188" t="s">
        <v>898</v>
      </c>
      <c r="Z1522" s="188">
        <v>1200</v>
      </c>
      <c r="AA1522" s="188" t="s">
        <v>158</v>
      </c>
      <c r="AB1522" s="188">
        <v>8</v>
      </c>
      <c r="AC1522" s="188" t="s">
        <v>2821</v>
      </c>
      <c r="AE1522" s="191">
        <v>0</v>
      </c>
      <c r="AF1522" s="191" t="s">
        <v>34</v>
      </c>
      <c r="AG1522" s="188" t="s">
        <v>42</v>
      </c>
      <c r="AI1522" s="192">
        <v>32</v>
      </c>
      <c r="AJ1522" s="192" t="s">
        <v>34</v>
      </c>
      <c r="AK1522" s="192" t="s">
        <v>42</v>
      </c>
      <c r="AL1522" s="192" t="s">
        <v>34</v>
      </c>
      <c r="AM1522" s="192" t="s">
        <v>34</v>
      </c>
      <c r="AN1522" s="188" t="s">
        <v>4391</v>
      </c>
      <c r="AO1522" s="188" t="s">
        <v>2784</v>
      </c>
      <c r="AP1522" s="188" t="s">
        <v>34</v>
      </c>
      <c r="AQ1522" s="188" t="s">
        <v>2785</v>
      </c>
      <c r="AR1522" s="188" t="s">
        <v>34</v>
      </c>
      <c r="AT1522" s="188" t="s">
        <v>49</v>
      </c>
    </row>
    <row r="1523" spans="1:50">
      <c r="B1523" s="188" t="s">
        <v>2822</v>
      </c>
      <c r="C1523" s="188" t="s">
        <v>2817</v>
      </c>
      <c r="E1523" s="188" t="s">
        <v>2777</v>
      </c>
      <c r="F1523" s="188" t="s">
        <v>2533</v>
      </c>
      <c r="G1523" s="188" t="s">
        <v>2778</v>
      </c>
      <c r="H1523" s="188" t="s">
        <v>2818</v>
      </c>
      <c r="I1523" s="188" t="s">
        <v>2780</v>
      </c>
      <c r="J1523" s="188" t="s">
        <v>175</v>
      </c>
      <c r="K1523" s="188" t="s">
        <v>2819</v>
      </c>
      <c r="L1523" s="188" t="s">
        <v>2820</v>
      </c>
      <c r="M1523" s="188" t="s">
        <v>40</v>
      </c>
      <c r="N1523" s="188" t="s">
        <v>60</v>
      </c>
      <c r="O1523" s="188" t="s">
        <v>34</v>
      </c>
      <c r="P1523" s="188" t="s">
        <v>34</v>
      </c>
      <c r="Q1523" s="188">
        <v>1</v>
      </c>
      <c r="R1523" s="188">
        <v>21.46</v>
      </c>
      <c r="S1523" s="188">
        <v>16.34</v>
      </c>
      <c r="T1523" s="188">
        <v>11.22</v>
      </c>
      <c r="U1523" s="188">
        <v>2.2799999999999998</v>
      </c>
      <c r="V1523" s="188">
        <v>37</v>
      </c>
      <c r="W1523" s="188">
        <v>77.989999999999995</v>
      </c>
      <c r="X1523" s="188" t="s">
        <v>938</v>
      </c>
      <c r="Z1523" s="188">
        <v>1200</v>
      </c>
      <c r="AA1523" s="188" t="s">
        <v>158</v>
      </c>
      <c r="AB1523" s="188">
        <v>8</v>
      </c>
      <c r="AC1523" s="188" t="s">
        <v>2821</v>
      </c>
      <c r="AE1523" s="191">
        <v>0</v>
      </c>
      <c r="AF1523" s="191" t="s">
        <v>34</v>
      </c>
      <c r="AG1523" s="188" t="s">
        <v>42</v>
      </c>
      <c r="AI1523" s="192">
        <v>16</v>
      </c>
      <c r="AJ1523" s="192" t="s">
        <v>34</v>
      </c>
      <c r="AK1523" s="192" t="s">
        <v>42</v>
      </c>
      <c r="AL1523" s="192" t="s">
        <v>34</v>
      </c>
      <c r="AM1523" s="192" t="s">
        <v>34</v>
      </c>
      <c r="AN1523" s="188" t="s">
        <v>4391</v>
      </c>
      <c r="AO1523" s="188" t="s">
        <v>2784</v>
      </c>
      <c r="AP1523" s="188" t="s">
        <v>34</v>
      </c>
      <c r="AQ1523" s="188" t="s">
        <v>2785</v>
      </c>
      <c r="AR1523" s="188" t="s">
        <v>34</v>
      </c>
      <c r="AT1523" s="188" t="s">
        <v>49</v>
      </c>
    </row>
    <row r="1524" spans="1:50">
      <c r="B1524" s="188" t="s">
        <v>2823</v>
      </c>
      <c r="C1524" s="188" t="s">
        <v>2817</v>
      </c>
      <c r="E1524" s="188" t="s">
        <v>2777</v>
      </c>
      <c r="F1524" s="188" t="s">
        <v>2533</v>
      </c>
      <c r="G1524" s="188" t="s">
        <v>2778</v>
      </c>
      <c r="H1524" s="188" t="s">
        <v>2818</v>
      </c>
      <c r="I1524" s="188" t="s">
        <v>2780</v>
      </c>
      <c r="J1524" s="188" t="s">
        <v>175</v>
      </c>
      <c r="K1524" s="188" t="s">
        <v>2819</v>
      </c>
      <c r="L1524" s="188" t="s">
        <v>2820</v>
      </c>
      <c r="M1524" s="188" t="s">
        <v>40</v>
      </c>
      <c r="N1524" s="188" t="s">
        <v>60</v>
      </c>
      <c r="O1524" s="188" t="s">
        <v>34</v>
      </c>
      <c r="P1524" s="188" t="s">
        <v>34</v>
      </c>
      <c r="Q1524" s="188">
        <v>1</v>
      </c>
      <c r="R1524" s="188">
        <v>35.04</v>
      </c>
      <c r="S1524" s="188">
        <v>16.34</v>
      </c>
      <c r="T1524" s="188">
        <v>11.22</v>
      </c>
      <c r="U1524" s="188">
        <v>3.72</v>
      </c>
      <c r="V1524" s="188">
        <v>55</v>
      </c>
      <c r="W1524" s="188">
        <v>114.99</v>
      </c>
      <c r="X1524" s="188" t="s">
        <v>938</v>
      </c>
      <c r="Z1524" s="188">
        <v>1200</v>
      </c>
      <c r="AA1524" s="188" t="s">
        <v>158</v>
      </c>
      <c r="AB1524" s="188">
        <v>8</v>
      </c>
      <c r="AC1524" s="188" t="s">
        <v>2821</v>
      </c>
      <c r="AE1524" s="191">
        <v>0</v>
      </c>
      <c r="AF1524" s="191" t="s">
        <v>34</v>
      </c>
      <c r="AG1524" s="188" t="s">
        <v>42</v>
      </c>
      <c r="AI1524" s="192">
        <v>10</v>
      </c>
      <c r="AJ1524" s="192" t="s">
        <v>34</v>
      </c>
      <c r="AK1524" s="192" t="s">
        <v>42</v>
      </c>
      <c r="AL1524" s="192" t="s">
        <v>34</v>
      </c>
      <c r="AM1524" s="192" t="s">
        <v>34</v>
      </c>
      <c r="AN1524" s="188" t="s">
        <v>4391</v>
      </c>
      <c r="AO1524" s="188" t="s">
        <v>2784</v>
      </c>
      <c r="AP1524" s="188" t="s">
        <v>34</v>
      </c>
      <c r="AQ1524" s="188" t="s">
        <v>2785</v>
      </c>
      <c r="AR1524" s="188" t="s">
        <v>34</v>
      </c>
      <c r="AT1524" s="188" t="s">
        <v>49</v>
      </c>
    </row>
    <row r="1525" spans="1:50">
      <c r="B1525" s="188" t="s">
        <v>2824</v>
      </c>
      <c r="C1525" s="188" t="s">
        <v>2825</v>
      </c>
      <c r="E1525" s="188" t="s">
        <v>2777</v>
      </c>
      <c r="F1525" s="188" t="s">
        <v>2533</v>
      </c>
      <c r="G1525" s="188" t="s">
        <v>2778</v>
      </c>
      <c r="H1525" s="188" t="s">
        <v>2818</v>
      </c>
      <c r="I1525" s="188" t="s">
        <v>2780</v>
      </c>
      <c r="J1525" s="188" t="s">
        <v>2826</v>
      </c>
      <c r="K1525" s="188" t="s">
        <v>2819</v>
      </c>
      <c r="L1525" s="188" t="s">
        <v>2820</v>
      </c>
      <c r="M1525" s="188" t="s">
        <v>40</v>
      </c>
      <c r="N1525" s="188" t="s">
        <v>60</v>
      </c>
      <c r="O1525" s="188" t="s">
        <v>34</v>
      </c>
      <c r="P1525" s="188" t="s">
        <v>34</v>
      </c>
      <c r="Q1525" s="188">
        <v>1</v>
      </c>
      <c r="R1525" s="188">
        <v>24.21</v>
      </c>
      <c r="S1525" s="188">
        <v>16.34</v>
      </c>
      <c r="T1525" s="188">
        <v>6.3</v>
      </c>
      <c r="U1525" s="188">
        <v>1.44</v>
      </c>
      <c r="V1525" s="188">
        <v>27.5</v>
      </c>
      <c r="W1525" s="188">
        <v>57.99</v>
      </c>
      <c r="X1525" s="188" t="s">
        <v>938</v>
      </c>
      <c r="Z1525" s="188">
        <v>1200</v>
      </c>
      <c r="AA1525" s="188" t="s">
        <v>158</v>
      </c>
      <c r="AB1525" s="188">
        <v>8</v>
      </c>
      <c r="AC1525" s="188" t="s">
        <v>2821</v>
      </c>
      <c r="AE1525" s="191">
        <v>0</v>
      </c>
      <c r="AF1525" s="191" t="s">
        <v>34</v>
      </c>
      <c r="AG1525" s="188" t="s">
        <v>42</v>
      </c>
      <c r="AI1525" s="192">
        <v>32</v>
      </c>
      <c r="AJ1525" s="192" t="s">
        <v>34</v>
      </c>
      <c r="AK1525" s="192" t="s">
        <v>42</v>
      </c>
      <c r="AL1525" s="192" t="s">
        <v>34</v>
      </c>
      <c r="AM1525" s="192" t="s">
        <v>34</v>
      </c>
      <c r="AN1525" s="188" t="s">
        <v>4391</v>
      </c>
      <c r="AO1525" s="188" t="s">
        <v>2784</v>
      </c>
      <c r="AP1525" s="188" t="s">
        <v>34</v>
      </c>
      <c r="AQ1525" s="188" t="s">
        <v>2785</v>
      </c>
      <c r="AR1525" s="188" t="s">
        <v>34</v>
      </c>
      <c r="AT1525" s="188" t="s">
        <v>49</v>
      </c>
    </row>
    <row r="1526" spans="1:50">
      <c r="B1526" s="188" t="s">
        <v>2827</v>
      </c>
      <c r="C1526" s="188" t="s">
        <v>2825</v>
      </c>
      <c r="E1526" s="188" t="s">
        <v>2777</v>
      </c>
      <c r="F1526" s="188" t="s">
        <v>2533</v>
      </c>
      <c r="G1526" s="188" t="s">
        <v>2778</v>
      </c>
      <c r="H1526" s="188" t="s">
        <v>2818</v>
      </c>
      <c r="I1526" s="188" t="s">
        <v>2780</v>
      </c>
      <c r="J1526" s="188" t="s">
        <v>2826</v>
      </c>
      <c r="K1526" s="188" t="s">
        <v>2819</v>
      </c>
      <c r="L1526" s="188" t="s">
        <v>2820</v>
      </c>
      <c r="M1526" s="188" t="s">
        <v>40</v>
      </c>
      <c r="N1526" s="188" t="s">
        <v>60</v>
      </c>
      <c r="O1526" s="188" t="s">
        <v>34</v>
      </c>
      <c r="P1526" s="188" t="s">
        <v>34</v>
      </c>
      <c r="Q1526" s="188">
        <v>1</v>
      </c>
      <c r="R1526" s="188">
        <v>21.46</v>
      </c>
      <c r="S1526" s="188">
        <v>16.34</v>
      </c>
      <c r="T1526" s="188">
        <v>11.22</v>
      </c>
      <c r="U1526" s="188">
        <v>2.2799999999999998</v>
      </c>
      <c r="V1526" s="188">
        <v>37</v>
      </c>
      <c r="W1526" s="188">
        <v>77.989999999999995</v>
      </c>
      <c r="X1526" s="188" t="s">
        <v>938</v>
      </c>
      <c r="Z1526" s="188">
        <v>1200</v>
      </c>
      <c r="AA1526" s="188" t="s">
        <v>158</v>
      </c>
      <c r="AB1526" s="188">
        <v>8</v>
      </c>
      <c r="AC1526" s="188" t="s">
        <v>2821</v>
      </c>
      <c r="AE1526" s="191">
        <v>0</v>
      </c>
      <c r="AF1526" s="191" t="s">
        <v>34</v>
      </c>
      <c r="AG1526" s="188" t="s">
        <v>42</v>
      </c>
      <c r="AI1526" s="192">
        <v>16</v>
      </c>
      <c r="AJ1526" s="192" t="s">
        <v>34</v>
      </c>
      <c r="AK1526" s="192" t="s">
        <v>42</v>
      </c>
      <c r="AL1526" s="192" t="s">
        <v>34</v>
      </c>
      <c r="AM1526" s="192" t="s">
        <v>34</v>
      </c>
      <c r="AN1526" s="188" t="s">
        <v>4391</v>
      </c>
      <c r="AO1526" s="188" t="s">
        <v>2784</v>
      </c>
      <c r="AP1526" s="188" t="s">
        <v>34</v>
      </c>
      <c r="AQ1526" s="188" t="s">
        <v>2785</v>
      </c>
      <c r="AR1526" s="188" t="s">
        <v>34</v>
      </c>
      <c r="AT1526" s="188" t="s">
        <v>49</v>
      </c>
    </row>
    <row r="1527" spans="1:50">
      <c r="B1527" s="188" t="s">
        <v>2828</v>
      </c>
      <c r="C1527" s="188" t="s">
        <v>2825</v>
      </c>
      <c r="E1527" s="188" t="s">
        <v>2777</v>
      </c>
      <c r="F1527" s="188" t="s">
        <v>2533</v>
      </c>
      <c r="G1527" s="188" t="s">
        <v>2778</v>
      </c>
      <c r="H1527" s="188" t="s">
        <v>2818</v>
      </c>
      <c r="I1527" s="188" t="s">
        <v>2780</v>
      </c>
      <c r="J1527" s="188" t="s">
        <v>2826</v>
      </c>
      <c r="K1527" s="188" t="s">
        <v>2819</v>
      </c>
      <c r="L1527" s="188" t="s">
        <v>2820</v>
      </c>
      <c r="M1527" s="188" t="s">
        <v>40</v>
      </c>
      <c r="N1527" s="188" t="s">
        <v>60</v>
      </c>
      <c r="O1527" s="188" t="s">
        <v>34</v>
      </c>
      <c r="P1527" s="188" t="s">
        <v>34</v>
      </c>
      <c r="Q1527" s="188">
        <v>1</v>
      </c>
      <c r="R1527" s="188">
        <v>35.04</v>
      </c>
      <c r="S1527" s="188">
        <v>16.34</v>
      </c>
      <c r="T1527" s="188">
        <v>11.22</v>
      </c>
      <c r="U1527" s="188">
        <v>3.72</v>
      </c>
      <c r="V1527" s="188">
        <v>55</v>
      </c>
      <c r="W1527" s="188">
        <v>114.99</v>
      </c>
      <c r="X1527" s="188" t="s">
        <v>938</v>
      </c>
      <c r="Z1527" s="188">
        <v>1200</v>
      </c>
      <c r="AA1527" s="188" t="s">
        <v>158</v>
      </c>
      <c r="AB1527" s="188">
        <v>8</v>
      </c>
      <c r="AC1527" s="188" t="s">
        <v>2821</v>
      </c>
      <c r="AE1527" s="191">
        <v>0</v>
      </c>
      <c r="AF1527" s="191" t="s">
        <v>34</v>
      </c>
      <c r="AG1527" s="188" t="s">
        <v>42</v>
      </c>
      <c r="AI1527" s="192">
        <v>10</v>
      </c>
      <c r="AJ1527" s="192" t="s">
        <v>34</v>
      </c>
      <c r="AK1527" s="192" t="s">
        <v>42</v>
      </c>
      <c r="AL1527" s="192" t="s">
        <v>34</v>
      </c>
      <c r="AM1527" s="192" t="s">
        <v>34</v>
      </c>
      <c r="AN1527" s="188" t="s">
        <v>4391</v>
      </c>
      <c r="AO1527" s="188" t="s">
        <v>2784</v>
      </c>
      <c r="AP1527" s="188" t="s">
        <v>34</v>
      </c>
      <c r="AQ1527" s="188" t="s">
        <v>2785</v>
      </c>
      <c r="AR1527" s="188" t="s">
        <v>34</v>
      </c>
      <c r="AT1527" s="188" t="s">
        <v>49</v>
      </c>
    </row>
    <row r="1528" spans="1:50">
      <c r="B1528" s="188" t="s">
        <v>2829</v>
      </c>
      <c r="C1528" s="188" t="s">
        <v>2830</v>
      </c>
      <c r="E1528" s="188" t="s">
        <v>2777</v>
      </c>
      <c r="F1528" s="188" t="s">
        <v>2533</v>
      </c>
      <c r="G1528" s="188" t="s">
        <v>2778</v>
      </c>
      <c r="H1528" s="188" t="s">
        <v>2818</v>
      </c>
      <c r="I1528" s="188" t="s">
        <v>2780</v>
      </c>
      <c r="J1528" s="188" t="s">
        <v>245</v>
      </c>
      <c r="K1528" s="188" t="s">
        <v>2819</v>
      </c>
      <c r="L1528" s="188" t="s">
        <v>2820</v>
      </c>
      <c r="M1528" s="188" t="s">
        <v>40</v>
      </c>
      <c r="N1528" s="188" t="s">
        <v>60</v>
      </c>
      <c r="O1528" s="188" t="s">
        <v>34</v>
      </c>
      <c r="P1528" s="188" t="s">
        <v>34</v>
      </c>
      <c r="Q1528" s="188">
        <v>1</v>
      </c>
      <c r="R1528" s="188">
        <v>24.21</v>
      </c>
      <c r="S1528" s="188">
        <v>16.34</v>
      </c>
      <c r="T1528" s="188">
        <v>6.3</v>
      </c>
      <c r="U1528" s="188">
        <v>1.44</v>
      </c>
      <c r="V1528" s="188">
        <v>27.5</v>
      </c>
      <c r="W1528" s="188">
        <v>57.99</v>
      </c>
      <c r="X1528" s="188" t="s">
        <v>938</v>
      </c>
      <c r="Z1528" s="188">
        <v>1200</v>
      </c>
      <c r="AA1528" s="188" t="s">
        <v>158</v>
      </c>
      <c r="AB1528" s="188">
        <v>8</v>
      </c>
      <c r="AC1528" s="188" t="s">
        <v>2821</v>
      </c>
      <c r="AE1528" s="191">
        <v>0</v>
      </c>
      <c r="AF1528" s="191" t="s">
        <v>34</v>
      </c>
      <c r="AG1528" s="188" t="s">
        <v>42</v>
      </c>
      <c r="AI1528" s="192">
        <v>32</v>
      </c>
      <c r="AJ1528" s="192" t="s">
        <v>34</v>
      </c>
      <c r="AK1528" s="192" t="s">
        <v>42</v>
      </c>
      <c r="AL1528" s="192" t="s">
        <v>34</v>
      </c>
      <c r="AM1528" s="192" t="s">
        <v>34</v>
      </c>
      <c r="AN1528" s="188" t="s">
        <v>4391</v>
      </c>
      <c r="AO1528" s="188" t="s">
        <v>2784</v>
      </c>
      <c r="AP1528" s="188" t="s">
        <v>34</v>
      </c>
      <c r="AQ1528" s="188" t="s">
        <v>2785</v>
      </c>
      <c r="AR1528" s="188" t="s">
        <v>34</v>
      </c>
      <c r="AT1528" s="188" t="s">
        <v>49</v>
      </c>
    </row>
    <row r="1529" spans="1:50">
      <c r="B1529" s="188" t="s">
        <v>2831</v>
      </c>
      <c r="C1529" s="188" t="s">
        <v>2830</v>
      </c>
      <c r="E1529" s="188" t="s">
        <v>2777</v>
      </c>
      <c r="F1529" s="188" t="s">
        <v>2533</v>
      </c>
      <c r="G1529" s="188" t="s">
        <v>2778</v>
      </c>
      <c r="H1529" s="188" t="s">
        <v>2818</v>
      </c>
      <c r="I1529" s="188" t="s">
        <v>2780</v>
      </c>
      <c r="J1529" s="188" t="s">
        <v>245</v>
      </c>
      <c r="K1529" s="188" t="s">
        <v>2819</v>
      </c>
      <c r="L1529" s="188" t="s">
        <v>2820</v>
      </c>
      <c r="M1529" s="188" t="s">
        <v>40</v>
      </c>
      <c r="N1529" s="188" t="s">
        <v>60</v>
      </c>
      <c r="O1529" s="188" t="s">
        <v>34</v>
      </c>
      <c r="P1529" s="188" t="s">
        <v>34</v>
      </c>
      <c r="Q1529" s="188">
        <v>1</v>
      </c>
      <c r="R1529" s="188">
        <v>21.46</v>
      </c>
      <c r="S1529" s="188">
        <v>16.34</v>
      </c>
      <c r="T1529" s="188">
        <v>11.22</v>
      </c>
      <c r="U1529" s="188">
        <v>2.2799999999999998</v>
      </c>
      <c r="V1529" s="188">
        <v>37</v>
      </c>
      <c r="W1529" s="188">
        <v>77.989999999999995</v>
      </c>
      <c r="X1529" s="188" t="s">
        <v>938</v>
      </c>
      <c r="Z1529" s="188">
        <v>1200</v>
      </c>
      <c r="AA1529" s="188" t="s">
        <v>158</v>
      </c>
      <c r="AB1529" s="188">
        <v>8</v>
      </c>
      <c r="AC1529" s="188" t="s">
        <v>2821</v>
      </c>
      <c r="AE1529" s="191">
        <v>0</v>
      </c>
      <c r="AF1529" s="191" t="s">
        <v>34</v>
      </c>
      <c r="AG1529" s="188" t="s">
        <v>42</v>
      </c>
      <c r="AI1529" s="192">
        <v>16</v>
      </c>
      <c r="AJ1529" s="192" t="s">
        <v>34</v>
      </c>
      <c r="AK1529" s="192" t="s">
        <v>42</v>
      </c>
      <c r="AL1529" s="192" t="s">
        <v>34</v>
      </c>
      <c r="AM1529" s="192" t="s">
        <v>34</v>
      </c>
      <c r="AN1529" s="188" t="s">
        <v>4391</v>
      </c>
      <c r="AO1529" s="188" t="s">
        <v>2784</v>
      </c>
      <c r="AP1529" s="188" t="s">
        <v>34</v>
      </c>
      <c r="AQ1529" s="188" t="s">
        <v>2785</v>
      </c>
      <c r="AR1529" s="188" t="s">
        <v>34</v>
      </c>
      <c r="AT1529" s="188" t="s">
        <v>49</v>
      </c>
    </row>
    <row r="1530" spans="1:50">
      <c r="B1530" s="188" t="s">
        <v>2832</v>
      </c>
      <c r="C1530" s="188" t="s">
        <v>2830</v>
      </c>
      <c r="E1530" s="188" t="s">
        <v>2777</v>
      </c>
      <c r="F1530" s="188" t="s">
        <v>2533</v>
      </c>
      <c r="G1530" s="188" t="s">
        <v>2778</v>
      </c>
      <c r="H1530" s="188" t="s">
        <v>2818</v>
      </c>
      <c r="I1530" s="188" t="s">
        <v>2780</v>
      </c>
      <c r="J1530" s="188" t="s">
        <v>245</v>
      </c>
      <c r="K1530" s="188" t="s">
        <v>2819</v>
      </c>
      <c r="L1530" s="188" t="s">
        <v>2820</v>
      </c>
      <c r="M1530" s="188" t="s">
        <v>40</v>
      </c>
      <c r="N1530" s="188" t="s">
        <v>60</v>
      </c>
      <c r="O1530" s="188" t="s">
        <v>34</v>
      </c>
      <c r="P1530" s="188" t="s">
        <v>34</v>
      </c>
      <c r="Q1530" s="188">
        <v>1</v>
      </c>
      <c r="R1530" s="188">
        <v>35.04</v>
      </c>
      <c r="S1530" s="188">
        <v>16.34</v>
      </c>
      <c r="T1530" s="188">
        <v>11.22</v>
      </c>
      <c r="U1530" s="188">
        <v>3.72</v>
      </c>
      <c r="V1530" s="188">
        <v>55</v>
      </c>
      <c r="W1530" s="188">
        <v>114.99</v>
      </c>
      <c r="X1530" s="188" t="s">
        <v>938</v>
      </c>
      <c r="Z1530" s="188">
        <v>1200</v>
      </c>
      <c r="AA1530" s="188" t="s">
        <v>158</v>
      </c>
      <c r="AB1530" s="188">
        <v>8</v>
      </c>
      <c r="AC1530" s="188" t="s">
        <v>2821</v>
      </c>
      <c r="AE1530" s="191">
        <v>0</v>
      </c>
      <c r="AF1530" s="191" t="s">
        <v>34</v>
      </c>
      <c r="AG1530" s="188" t="s">
        <v>42</v>
      </c>
      <c r="AI1530" s="192">
        <v>10</v>
      </c>
      <c r="AJ1530" s="192" t="s">
        <v>34</v>
      </c>
      <c r="AK1530" s="192" t="s">
        <v>42</v>
      </c>
      <c r="AL1530" s="192" t="s">
        <v>34</v>
      </c>
      <c r="AM1530" s="192" t="s">
        <v>34</v>
      </c>
      <c r="AN1530" s="188" t="s">
        <v>4391</v>
      </c>
      <c r="AO1530" s="188" t="s">
        <v>2784</v>
      </c>
      <c r="AP1530" s="188" t="s">
        <v>34</v>
      </c>
      <c r="AQ1530" s="188" t="s">
        <v>2785</v>
      </c>
      <c r="AR1530" s="188" t="s">
        <v>34</v>
      </c>
      <c r="AT1530" s="188" t="s">
        <v>49</v>
      </c>
    </row>
    <row r="1531" spans="1:50" s="193" customFormat="1">
      <c r="A1531" s="193">
        <v>20231120</v>
      </c>
      <c r="B1531" s="220"/>
      <c r="F1531" s="220"/>
      <c r="Z1531" s="221"/>
      <c r="AE1531" s="194"/>
      <c r="AF1531" s="194"/>
      <c r="AI1531" s="195"/>
      <c r="AJ1531" s="195"/>
      <c r="AL1531" s="195"/>
      <c r="AM1531" s="195"/>
      <c r="AQ1531" s="221"/>
      <c r="AW1531" s="221"/>
      <c r="AX1531" s="221"/>
    </row>
    <row r="1532" spans="1:50">
      <c r="B1532" s="188" t="s">
        <v>2835</v>
      </c>
      <c r="C1532" s="188" t="s">
        <v>4695</v>
      </c>
      <c r="F1532" s="188" t="s">
        <v>1923</v>
      </c>
      <c r="N1532" s="188" t="s">
        <v>60</v>
      </c>
      <c r="Z1532" s="188">
        <v>400</v>
      </c>
      <c r="AA1532" s="188" t="s">
        <v>158</v>
      </c>
      <c r="AB1532" s="188">
        <v>11</v>
      </c>
      <c r="AC1532" s="188" t="s">
        <v>45</v>
      </c>
      <c r="AE1532" s="191">
        <v>4</v>
      </c>
      <c r="AG1532" s="188" t="s">
        <v>42</v>
      </c>
      <c r="AK1532" s="192" t="s">
        <v>42</v>
      </c>
      <c r="AN1532" s="188" t="s">
        <v>2863</v>
      </c>
      <c r="AO1532" s="188" t="s">
        <v>2836</v>
      </c>
      <c r="AT1532" s="188" t="s">
        <v>49</v>
      </c>
    </row>
    <row r="1533" spans="1:50">
      <c r="B1533" s="188" t="s">
        <v>2837</v>
      </c>
      <c r="C1533" s="188" t="s">
        <v>4695</v>
      </c>
      <c r="F1533" s="188" t="s">
        <v>1923</v>
      </c>
      <c r="N1533" s="188" t="s">
        <v>60</v>
      </c>
      <c r="Z1533" s="188">
        <v>400</v>
      </c>
      <c r="AA1533" s="188" t="s">
        <v>158</v>
      </c>
      <c r="AB1533" s="188">
        <v>11</v>
      </c>
      <c r="AC1533" s="188" t="s">
        <v>53</v>
      </c>
      <c r="AE1533" s="191">
        <v>9</v>
      </c>
      <c r="AG1533" s="188" t="s">
        <v>42</v>
      </c>
      <c r="AK1533" s="192" t="s">
        <v>42</v>
      </c>
      <c r="AN1533" s="188" t="s">
        <v>2863</v>
      </c>
      <c r="AO1533" s="188" t="s">
        <v>2836</v>
      </c>
      <c r="AT1533" s="188" t="s">
        <v>49</v>
      </c>
    </row>
    <row r="1534" spans="1:50">
      <c r="B1534" s="188" t="s">
        <v>2838</v>
      </c>
      <c r="C1534" s="188" t="s">
        <v>2864</v>
      </c>
      <c r="F1534" s="188" t="s">
        <v>2530</v>
      </c>
      <c r="N1534" s="188" t="s">
        <v>60</v>
      </c>
      <c r="Z1534" s="188">
        <v>800</v>
      </c>
      <c r="AA1534" s="188" t="s">
        <v>44</v>
      </c>
      <c r="AB1534" s="188">
        <v>9</v>
      </c>
      <c r="AC1534" s="188" t="s">
        <v>45</v>
      </c>
      <c r="AE1534" s="191">
        <v>10</v>
      </c>
      <c r="AG1534" s="188" t="s">
        <v>42</v>
      </c>
      <c r="AK1534" s="192" t="s">
        <v>42</v>
      </c>
      <c r="AN1534" s="188" t="s">
        <v>2863</v>
      </c>
      <c r="AO1534" s="188" t="s">
        <v>2836</v>
      </c>
      <c r="AT1534" s="188" t="s">
        <v>49</v>
      </c>
    </row>
    <row r="1535" spans="1:50">
      <c r="B1535" s="188" t="s">
        <v>2839</v>
      </c>
      <c r="C1535" s="188" t="s">
        <v>2864</v>
      </c>
      <c r="F1535" s="188" t="s">
        <v>2530</v>
      </c>
      <c r="N1535" s="188" t="s">
        <v>60</v>
      </c>
      <c r="Z1535" s="188">
        <v>800</v>
      </c>
      <c r="AA1535" s="188" t="s">
        <v>44</v>
      </c>
      <c r="AB1535" s="188">
        <v>9</v>
      </c>
      <c r="AC1535" s="188" t="s">
        <v>53</v>
      </c>
      <c r="AE1535" s="191">
        <v>8</v>
      </c>
      <c r="AG1535" s="188" t="s">
        <v>42</v>
      </c>
      <c r="AK1535" s="192" t="s">
        <v>42</v>
      </c>
      <c r="AN1535" s="188" t="s">
        <v>2863</v>
      </c>
      <c r="AO1535" s="188" t="s">
        <v>2836</v>
      </c>
      <c r="AT1535" s="188" t="s">
        <v>49</v>
      </c>
    </row>
    <row r="1536" spans="1:50">
      <c r="B1536" s="188" t="s">
        <v>2840</v>
      </c>
      <c r="C1536" s="188" t="s">
        <v>2864</v>
      </c>
      <c r="F1536" s="188" t="s">
        <v>2530</v>
      </c>
      <c r="N1536" s="188" t="s">
        <v>60</v>
      </c>
      <c r="Z1536" s="188">
        <v>800</v>
      </c>
      <c r="AA1536" s="188" t="s">
        <v>44</v>
      </c>
      <c r="AB1536" s="188">
        <v>9</v>
      </c>
      <c r="AC1536" s="188" t="s">
        <v>1898</v>
      </c>
      <c r="AE1536" s="191">
        <v>5</v>
      </c>
      <c r="AG1536" s="188" t="s">
        <v>42</v>
      </c>
      <c r="AK1536" s="192" t="s">
        <v>42</v>
      </c>
      <c r="AN1536" s="188" t="s">
        <v>2863</v>
      </c>
      <c r="AO1536" s="188" t="s">
        <v>2836</v>
      </c>
      <c r="AT1536" s="188" t="s">
        <v>49</v>
      </c>
    </row>
    <row r="1537" spans="2:46">
      <c r="B1537" s="188" t="s">
        <v>2841</v>
      </c>
      <c r="C1537" s="188" t="s">
        <v>2864</v>
      </c>
      <c r="F1537" s="188" t="s">
        <v>2530</v>
      </c>
      <c r="N1537" s="188" t="s">
        <v>60</v>
      </c>
      <c r="Z1537" s="188">
        <v>800</v>
      </c>
      <c r="AA1537" s="188" t="s">
        <v>44</v>
      </c>
      <c r="AB1537" s="188">
        <v>9</v>
      </c>
      <c r="AC1537" s="188" t="s">
        <v>1899</v>
      </c>
      <c r="AE1537" s="191">
        <v>4</v>
      </c>
      <c r="AG1537" s="188" t="s">
        <v>42</v>
      </c>
      <c r="AK1537" s="192" t="s">
        <v>42</v>
      </c>
      <c r="AN1537" s="188" t="s">
        <v>2863</v>
      </c>
      <c r="AO1537" s="188" t="s">
        <v>2836</v>
      </c>
      <c r="AT1537" s="188" t="s">
        <v>49</v>
      </c>
    </row>
    <row r="1538" spans="2:46">
      <c r="B1538" s="188" t="s">
        <v>2842</v>
      </c>
      <c r="C1538" s="188" t="s">
        <v>2867</v>
      </c>
      <c r="F1538" s="188" t="s">
        <v>2530</v>
      </c>
      <c r="N1538" s="188" t="s">
        <v>60</v>
      </c>
      <c r="Z1538" s="188">
        <v>800</v>
      </c>
      <c r="AA1538" s="188" t="s">
        <v>158</v>
      </c>
      <c r="AB1538" s="188">
        <v>9</v>
      </c>
      <c r="AC1538" s="188" t="s">
        <v>2865</v>
      </c>
      <c r="AE1538" s="191">
        <v>4</v>
      </c>
      <c r="AG1538" s="188" t="s">
        <v>42</v>
      </c>
      <c r="AK1538" s="192" t="s">
        <v>42</v>
      </c>
      <c r="AN1538" s="188" t="s">
        <v>2863</v>
      </c>
      <c r="AO1538" s="188" t="s">
        <v>2836</v>
      </c>
      <c r="AT1538" s="188" t="s">
        <v>49</v>
      </c>
    </row>
    <row r="1539" spans="2:46">
      <c r="B1539" s="188" t="s">
        <v>2843</v>
      </c>
      <c r="C1539" s="188" t="s">
        <v>2867</v>
      </c>
      <c r="F1539" s="188" t="s">
        <v>2530</v>
      </c>
      <c r="N1539" s="188" t="s">
        <v>60</v>
      </c>
      <c r="Z1539" s="188">
        <v>800</v>
      </c>
      <c r="AA1539" s="188" t="s">
        <v>158</v>
      </c>
      <c r="AB1539" s="188">
        <v>9</v>
      </c>
      <c r="AC1539" s="188" t="s">
        <v>2866</v>
      </c>
      <c r="AE1539" s="191">
        <v>12</v>
      </c>
      <c r="AG1539" s="188" t="s">
        <v>42</v>
      </c>
      <c r="AK1539" s="192" t="s">
        <v>42</v>
      </c>
      <c r="AN1539" s="188" t="s">
        <v>2863</v>
      </c>
      <c r="AO1539" s="188" t="s">
        <v>2836</v>
      </c>
      <c r="AT1539" s="188" t="s">
        <v>49</v>
      </c>
    </row>
    <row r="1540" spans="2:46">
      <c r="B1540" s="188" t="s">
        <v>2844</v>
      </c>
      <c r="C1540" s="188" t="s">
        <v>2867</v>
      </c>
      <c r="F1540" s="188" t="s">
        <v>2530</v>
      </c>
      <c r="N1540" s="188" t="s">
        <v>60</v>
      </c>
      <c r="Z1540" s="188">
        <v>800</v>
      </c>
      <c r="AA1540" s="188" t="s">
        <v>158</v>
      </c>
      <c r="AB1540" s="188">
        <v>9</v>
      </c>
      <c r="AC1540" s="188" t="s">
        <v>53</v>
      </c>
      <c r="AE1540" s="191">
        <v>10</v>
      </c>
      <c r="AG1540" s="188" t="s">
        <v>42</v>
      </c>
      <c r="AK1540" s="192" t="s">
        <v>42</v>
      </c>
      <c r="AN1540" s="188" t="s">
        <v>2863</v>
      </c>
      <c r="AO1540" s="188" t="s">
        <v>2836</v>
      </c>
      <c r="AT1540" s="188" t="s">
        <v>49</v>
      </c>
    </row>
    <row r="1541" spans="2:46">
      <c r="B1541" s="188" t="s">
        <v>2845</v>
      </c>
      <c r="C1541" s="188" t="s">
        <v>2868</v>
      </c>
      <c r="F1541" s="188" t="s">
        <v>2530</v>
      </c>
      <c r="N1541" s="188" t="s">
        <v>60</v>
      </c>
      <c r="Z1541" s="188">
        <v>800</v>
      </c>
      <c r="AA1541" s="188" t="s">
        <v>158</v>
      </c>
      <c r="AB1541" s="188">
        <v>9</v>
      </c>
      <c r="AC1541" s="188" t="s">
        <v>2865</v>
      </c>
      <c r="AE1541" s="191">
        <v>4</v>
      </c>
      <c r="AG1541" s="188" t="s">
        <v>42</v>
      </c>
      <c r="AK1541" s="192" t="s">
        <v>42</v>
      </c>
      <c r="AN1541" s="188" t="s">
        <v>2863</v>
      </c>
      <c r="AO1541" s="188" t="s">
        <v>2836</v>
      </c>
      <c r="AT1541" s="188" t="s">
        <v>49</v>
      </c>
    </row>
    <row r="1542" spans="2:46">
      <c r="B1542" s="188" t="s">
        <v>2846</v>
      </c>
      <c r="C1542" s="188" t="s">
        <v>2868</v>
      </c>
      <c r="F1542" s="188" t="s">
        <v>2530</v>
      </c>
      <c r="N1542" s="188" t="s">
        <v>60</v>
      </c>
      <c r="Z1542" s="188">
        <v>800</v>
      </c>
      <c r="AA1542" s="188" t="s">
        <v>158</v>
      </c>
      <c r="AB1542" s="188">
        <v>9</v>
      </c>
      <c r="AC1542" s="188" t="s">
        <v>2866</v>
      </c>
      <c r="AE1542" s="191">
        <v>12</v>
      </c>
      <c r="AG1542" s="188" t="s">
        <v>42</v>
      </c>
      <c r="AK1542" s="192" t="s">
        <v>42</v>
      </c>
      <c r="AN1542" s="188" t="s">
        <v>2863</v>
      </c>
      <c r="AO1542" s="188" t="s">
        <v>2836</v>
      </c>
      <c r="AT1542" s="188" t="s">
        <v>49</v>
      </c>
    </row>
    <row r="1543" spans="2:46">
      <c r="B1543" s="188" t="s">
        <v>2847</v>
      </c>
      <c r="C1543" s="188" t="s">
        <v>2868</v>
      </c>
      <c r="F1543" s="188" t="s">
        <v>2530</v>
      </c>
      <c r="N1543" s="188" t="s">
        <v>60</v>
      </c>
      <c r="Z1543" s="188">
        <v>800</v>
      </c>
      <c r="AA1543" s="188" t="s">
        <v>158</v>
      </c>
      <c r="AB1543" s="188">
        <v>9</v>
      </c>
      <c r="AC1543" s="188" t="s">
        <v>53</v>
      </c>
      <c r="AE1543" s="191">
        <v>10</v>
      </c>
      <c r="AG1543" s="188" t="s">
        <v>42</v>
      </c>
      <c r="AK1543" s="192" t="s">
        <v>42</v>
      </c>
      <c r="AN1543" s="188" t="s">
        <v>2863</v>
      </c>
      <c r="AO1543" s="188" t="s">
        <v>2836</v>
      </c>
      <c r="AT1543" s="188" t="s">
        <v>49</v>
      </c>
    </row>
    <row r="1544" spans="2:46">
      <c r="B1544" s="188" t="s">
        <v>2848</v>
      </c>
      <c r="C1544" s="188" t="s">
        <v>2869</v>
      </c>
      <c r="F1544" s="188" t="s">
        <v>2530</v>
      </c>
      <c r="N1544" s="188" t="s">
        <v>60</v>
      </c>
      <c r="Z1544" s="188">
        <v>800</v>
      </c>
      <c r="AA1544" s="188" t="s">
        <v>158</v>
      </c>
      <c r="AB1544" s="188">
        <v>9</v>
      </c>
      <c r="AC1544" s="188" t="s">
        <v>2117</v>
      </c>
      <c r="AE1544" s="191">
        <v>12</v>
      </c>
      <c r="AG1544" s="188" t="s">
        <v>42</v>
      </c>
      <c r="AK1544" s="192" t="s">
        <v>42</v>
      </c>
      <c r="AN1544" s="188" t="s">
        <v>2863</v>
      </c>
      <c r="AO1544" s="188" t="s">
        <v>2836</v>
      </c>
      <c r="AT1544" s="188" t="s">
        <v>49</v>
      </c>
    </row>
    <row r="1545" spans="2:46">
      <c r="B1545" s="188" t="s">
        <v>2849</v>
      </c>
      <c r="C1545" s="188" t="s">
        <v>2869</v>
      </c>
      <c r="F1545" s="188" t="s">
        <v>2530</v>
      </c>
      <c r="N1545" s="188" t="s">
        <v>60</v>
      </c>
      <c r="Z1545" s="188">
        <v>800</v>
      </c>
      <c r="AA1545" s="188" t="s">
        <v>158</v>
      </c>
      <c r="AB1545" s="188">
        <v>9</v>
      </c>
      <c r="AC1545" s="188" t="s">
        <v>2118</v>
      </c>
      <c r="AE1545" s="191">
        <v>15</v>
      </c>
      <c r="AG1545" s="188" t="s">
        <v>42</v>
      </c>
      <c r="AK1545" s="192" t="s">
        <v>42</v>
      </c>
      <c r="AN1545" s="188" t="s">
        <v>2863</v>
      </c>
      <c r="AO1545" s="188" t="s">
        <v>2836</v>
      </c>
      <c r="AT1545" s="188" t="s">
        <v>49</v>
      </c>
    </row>
    <row r="1546" spans="2:46">
      <c r="B1546" s="188" t="s">
        <v>2850</v>
      </c>
      <c r="C1546" s="188" t="s">
        <v>2870</v>
      </c>
      <c r="F1546" s="188" t="s">
        <v>2530</v>
      </c>
      <c r="N1546" s="188" t="s">
        <v>60</v>
      </c>
      <c r="Z1546" s="188">
        <v>800</v>
      </c>
      <c r="AA1546" s="188" t="s">
        <v>158</v>
      </c>
      <c r="AB1546" s="188">
        <v>9</v>
      </c>
      <c r="AC1546" s="188" t="s">
        <v>2117</v>
      </c>
      <c r="AE1546" s="191">
        <v>12</v>
      </c>
      <c r="AG1546" s="188" t="s">
        <v>42</v>
      </c>
      <c r="AK1546" s="192" t="s">
        <v>42</v>
      </c>
      <c r="AN1546" s="188" t="s">
        <v>2863</v>
      </c>
      <c r="AO1546" s="188" t="s">
        <v>2836</v>
      </c>
      <c r="AT1546" s="188" t="s">
        <v>49</v>
      </c>
    </row>
    <row r="1547" spans="2:46">
      <c r="B1547" s="188" t="s">
        <v>2851</v>
      </c>
      <c r="C1547" s="188" t="s">
        <v>2870</v>
      </c>
      <c r="F1547" s="188" t="s">
        <v>2530</v>
      </c>
      <c r="N1547" s="188" t="s">
        <v>60</v>
      </c>
      <c r="Z1547" s="188">
        <v>800</v>
      </c>
      <c r="AA1547" s="188" t="s">
        <v>158</v>
      </c>
      <c r="AB1547" s="188">
        <v>9</v>
      </c>
      <c r="AC1547" s="188" t="s">
        <v>2118</v>
      </c>
      <c r="AE1547" s="191">
        <v>15</v>
      </c>
      <c r="AG1547" s="188" t="s">
        <v>42</v>
      </c>
      <c r="AK1547" s="192" t="s">
        <v>42</v>
      </c>
      <c r="AN1547" s="188" t="s">
        <v>2863</v>
      </c>
      <c r="AO1547" s="188" t="s">
        <v>2836</v>
      </c>
      <c r="AT1547" s="188" t="s">
        <v>49</v>
      </c>
    </row>
    <row r="1548" spans="2:46">
      <c r="B1548" s="188" t="s">
        <v>2852</v>
      </c>
      <c r="C1548" s="188" t="s">
        <v>2871</v>
      </c>
      <c r="F1548" s="188" t="s">
        <v>2530</v>
      </c>
      <c r="N1548" s="188" t="s">
        <v>60</v>
      </c>
      <c r="Z1548" s="188">
        <v>800</v>
      </c>
      <c r="AA1548" s="188" t="s">
        <v>44</v>
      </c>
      <c r="AB1548" s="188">
        <v>9</v>
      </c>
      <c r="AC1548" s="188" t="s">
        <v>2113</v>
      </c>
      <c r="AE1548" s="191">
        <v>8</v>
      </c>
      <c r="AG1548" s="188" t="s">
        <v>42</v>
      </c>
      <c r="AH1548" s="188" t="s">
        <v>1490</v>
      </c>
      <c r="AI1548" s="192">
        <v>8</v>
      </c>
      <c r="AK1548" s="192" t="s">
        <v>42</v>
      </c>
      <c r="AN1548" s="188" t="s">
        <v>2863</v>
      </c>
      <c r="AO1548" s="188" t="s">
        <v>2836</v>
      </c>
      <c r="AT1548" s="188" t="s">
        <v>49</v>
      </c>
    </row>
    <row r="1549" spans="2:46">
      <c r="B1549" s="188" t="s">
        <v>2853</v>
      </c>
      <c r="C1549" s="188" t="s">
        <v>2871</v>
      </c>
      <c r="F1549" s="188" t="s">
        <v>2530</v>
      </c>
      <c r="N1549" s="188" t="s">
        <v>60</v>
      </c>
      <c r="Z1549" s="188">
        <v>800</v>
      </c>
      <c r="AA1549" s="188" t="s">
        <v>44</v>
      </c>
      <c r="AB1549" s="188">
        <v>9</v>
      </c>
      <c r="AC1549" s="188" t="s">
        <v>2114</v>
      </c>
      <c r="AE1549" s="191">
        <v>7</v>
      </c>
      <c r="AG1549" s="188" t="s">
        <v>42</v>
      </c>
      <c r="AH1549" s="188" t="s">
        <v>1490</v>
      </c>
      <c r="AI1549" s="192">
        <v>7</v>
      </c>
      <c r="AK1549" s="192" t="s">
        <v>42</v>
      </c>
      <c r="AN1549" s="188" t="s">
        <v>2863</v>
      </c>
      <c r="AO1549" s="188" t="s">
        <v>2836</v>
      </c>
      <c r="AT1549" s="188" t="s">
        <v>49</v>
      </c>
    </row>
    <row r="1550" spans="2:46">
      <c r="B1550" s="188" t="s">
        <v>2854</v>
      </c>
      <c r="C1550" s="188" t="s">
        <v>2871</v>
      </c>
      <c r="F1550" s="188" t="s">
        <v>2530</v>
      </c>
      <c r="N1550" s="188" t="s">
        <v>60</v>
      </c>
      <c r="Z1550" s="188">
        <v>800</v>
      </c>
      <c r="AA1550" s="188" t="s">
        <v>44</v>
      </c>
      <c r="AB1550" s="188">
        <v>9</v>
      </c>
      <c r="AC1550" s="188" t="s">
        <v>2115</v>
      </c>
      <c r="AE1550" s="191">
        <v>9</v>
      </c>
      <c r="AG1550" s="188" t="s">
        <v>42</v>
      </c>
      <c r="AK1550" s="192" t="s">
        <v>42</v>
      </c>
      <c r="AN1550" s="188" t="s">
        <v>2863</v>
      </c>
      <c r="AO1550" s="188" t="s">
        <v>2836</v>
      </c>
      <c r="AT1550" s="188" t="s">
        <v>49</v>
      </c>
    </row>
    <row r="1551" spans="2:46">
      <c r="B1551" s="188" t="s">
        <v>2855</v>
      </c>
      <c r="C1551" s="188" t="s">
        <v>2871</v>
      </c>
      <c r="F1551" s="188" t="s">
        <v>2530</v>
      </c>
      <c r="N1551" s="188" t="s">
        <v>60</v>
      </c>
      <c r="Z1551" s="188">
        <v>800</v>
      </c>
      <c r="AA1551" s="188" t="s">
        <v>44</v>
      </c>
      <c r="AB1551" s="188">
        <v>9</v>
      </c>
      <c r="AC1551" s="188" t="s">
        <v>2116</v>
      </c>
      <c r="AE1551" s="191">
        <v>9</v>
      </c>
      <c r="AG1551" s="188" t="s">
        <v>42</v>
      </c>
      <c r="AK1551" s="192" t="s">
        <v>42</v>
      </c>
      <c r="AN1551" s="188" t="s">
        <v>2863</v>
      </c>
      <c r="AO1551" s="188" t="s">
        <v>2836</v>
      </c>
      <c r="AT1551" s="188" t="s">
        <v>49</v>
      </c>
    </row>
    <row r="1552" spans="2:46">
      <c r="B1552" s="188" t="s">
        <v>2856</v>
      </c>
      <c r="C1552" s="188" t="s">
        <v>2872</v>
      </c>
      <c r="F1552" s="188" t="s">
        <v>2533</v>
      </c>
      <c r="N1552" s="188" t="s">
        <v>60</v>
      </c>
      <c r="Z1552" s="188">
        <v>1333</v>
      </c>
      <c r="AA1552" s="188" t="s">
        <v>158</v>
      </c>
      <c r="AB1552" s="188">
        <v>9</v>
      </c>
      <c r="AC1552" s="188" t="s">
        <v>2112</v>
      </c>
      <c r="AE1552" s="191">
        <v>36</v>
      </c>
      <c r="AF1552" s="191" t="s">
        <v>2768</v>
      </c>
      <c r="AG1552" s="188" t="s">
        <v>42</v>
      </c>
      <c r="AK1552" s="192" t="s">
        <v>42</v>
      </c>
      <c r="AN1552" s="188" t="s">
        <v>2863</v>
      </c>
      <c r="AO1552" s="188" t="s">
        <v>2668</v>
      </c>
      <c r="AT1552" s="188" t="s">
        <v>49</v>
      </c>
    </row>
    <row r="1553" spans="1:50">
      <c r="B1553" s="188" t="s">
        <v>2857</v>
      </c>
      <c r="C1553" s="188" t="s">
        <v>2873</v>
      </c>
      <c r="F1553" s="188" t="s">
        <v>2533</v>
      </c>
      <c r="N1553" s="188" t="s">
        <v>60</v>
      </c>
      <c r="Z1553" s="188">
        <v>1333</v>
      </c>
      <c r="AA1553" s="188" t="s">
        <v>158</v>
      </c>
      <c r="AB1553" s="188">
        <v>9</v>
      </c>
      <c r="AC1553" s="188" t="s">
        <v>2112</v>
      </c>
      <c r="AE1553" s="191">
        <v>36</v>
      </c>
      <c r="AF1553" s="191" t="s">
        <v>2768</v>
      </c>
      <c r="AG1553" s="188" t="s">
        <v>42</v>
      </c>
      <c r="AK1553" s="192" t="s">
        <v>42</v>
      </c>
      <c r="AN1553" s="188" t="s">
        <v>2863</v>
      </c>
      <c r="AO1553" s="188" t="s">
        <v>2668</v>
      </c>
      <c r="AT1553" s="188" t="s">
        <v>49</v>
      </c>
    </row>
    <row r="1554" spans="1:50">
      <c r="B1554" s="188" t="s">
        <v>2858</v>
      </c>
      <c r="C1554" s="188" t="s">
        <v>2874</v>
      </c>
      <c r="F1554" s="188" t="s">
        <v>2533</v>
      </c>
      <c r="N1554" s="188" t="s">
        <v>60</v>
      </c>
      <c r="Z1554" s="188">
        <v>1333</v>
      </c>
      <c r="AA1554" s="188" t="s">
        <v>158</v>
      </c>
      <c r="AB1554" s="188">
        <v>9</v>
      </c>
      <c r="AC1554" s="188" t="s">
        <v>2112</v>
      </c>
      <c r="AE1554" s="191">
        <v>36</v>
      </c>
      <c r="AF1554" s="191" t="s">
        <v>2768</v>
      </c>
      <c r="AG1554" s="188" t="s">
        <v>42</v>
      </c>
      <c r="AK1554" s="192" t="s">
        <v>42</v>
      </c>
      <c r="AN1554" s="188" t="s">
        <v>2863</v>
      </c>
      <c r="AO1554" s="188" t="s">
        <v>2668</v>
      </c>
      <c r="AT1554" s="188" t="s">
        <v>49</v>
      </c>
    </row>
    <row r="1555" spans="1:50">
      <c r="B1555" s="188" t="s">
        <v>2859</v>
      </c>
      <c r="C1555" s="188" t="s">
        <v>2875</v>
      </c>
      <c r="F1555" s="188" t="s">
        <v>2533</v>
      </c>
      <c r="N1555" s="188" t="s">
        <v>60</v>
      </c>
      <c r="Z1555" s="188">
        <v>1333</v>
      </c>
      <c r="AA1555" s="188" t="s">
        <v>158</v>
      </c>
      <c r="AB1555" s="188">
        <v>9</v>
      </c>
      <c r="AC1555" s="188" t="s">
        <v>2112</v>
      </c>
      <c r="AE1555" s="191">
        <v>36</v>
      </c>
      <c r="AF1555" s="191" t="s">
        <v>2768</v>
      </c>
      <c r="AG1555" s="188" t="s">
        <v>42</v>
      </c>
      <c r="AK1555" s="192" t="s">
        <v>42</v>
      </c>
      <c r="AN1555" s="188" t="s">
        <v>2863</v>
      </c>
      <c r="AO1555" s="188" t="s">
        <v>2668</v>
      </c>
      <c r="AT1555" s="188" t="s">
        <v>49</v>
      </c>
    </row>
    <row r="1556" spans="1:50">
      <c r="B1556" s="188" t="s">
        <v>2860</v>
      </c>
      <c r="C1556" s="188" t="s">
        <v>2876</v>
      </c>
      <c r="F1556" s="188" t="s">
        <v>2533</v>
      </c>
      <c r="N1556" s="188" t="s">
        <v>60</v>
      </c>
      <c r="Z1556" s="188">
        <v>1333</v>
      </c>
      <c r="AA1556" s="188" t="s">
        <v>158</v>
      </c>
      <c r="AB1556" s="188">
        <v>9</v>
      </c>
      <c r="AC1556" s="188" t="s">
        <v>2112</v>
      </c>
      <c r="AE1556" s="191">
        <v>36</v>
      </c>
      <c r="AF1556" s="191" t="s">
        <v>2768</v>
      </c>
      <c r="AG1556" s="188" t="s">
        <v>42</v>
      </c>
      <c r="AK1556" s="192" t="s">
        <v>42</v>
      </c>
      <c r="AN1556" s="188" t="s">
        <v>2863</v>
      </c>
      <c r="AO1556" s="188" t="s">
        <v>2668</v>
      </c>
      <c r="AT1556" s="188" t="s">
        <v>49</v>
      </c>
    </row>
    <row r="1557" spans="1:50">
      <c r="B1557" s="188" t="s">
        <v>2861</v>
      </c>
      <c r="C1557" s="188" t="s">
        <v>2877</v>
      </c>
      <c r="F1557" s="188" t="s">
        <v>2533</v>
      </c>
      <c r="N1557" s="188" t="s">
        <v>60</v>
      </c>
      <c r="Z1557" s="188">
        <v>1333</v>
      </c>
      <c r="AA1557" s="188" t="s">
        <v>158</v>
      </c>
      <c r="AB1557" s="188">
        <v>9</v>
      </c>
      <c r="AC1557" s="188" t="s">
        <v>2112</v>
      </c>
      <c r="AE1557" s="191">
        <v>36</v>
      </c>
      <c r="AF1557" s="191" t="s">
        <v>2768</v>
      </c>
      <c r="AG1557" s="188" t="s">
        <v>42</v>
      </c>
      <c r="AK1557" s="192" t="s">
        <v>42</v>
      </c>
      <c r="AN1557" s="188" t="s">
        <v>2863</v>
      </c>
      <c r="AO1557" s="188" t="s">
        <v>2668</v>
      </c>
      <c r="AT1557" s="188" t="s">
        <v>49</v>
      </c>
    </row>
    <row r="1558" spans="1:50" s="193" customFormat="1">
      <c r="A1558" s="193">
        <v>20240102</v>
      </c>
      <c r="B1558" s="220"/>
      <c r="F1558" s="220"/>
      <c r="Z1558" s="221"/>
      <c r="AE1558" s="194"/>
      <c r="AF1558" s="194"/>
      <c r="AI1558" s="195"/>
      <c r="AJ1558" s="195"/>
      <c r="AL1558" s="195"/>
      <c r="AM1558" s="195"/>
      <c r="AQ1558" s="221"/>
      <c r="AW1558" s="221"/>
      <c r="AX1558" s="221"/>
    </row>
    <row r="1559" spans="1:50">
      <c r="B1559" s="188" t="s">
        <v>2879</v>
      </c>
      <c r="C1559" s="188" t="s">
        <v>4696</v>
      </c>
      <c r="F1559" s="188" t="s">
        <v>1923</v>
      </c>
      <c r="N1559" s="188" t="s">
        <v>60</v>
      </c>
      <c r="Z1559" s="188">
        <v>500</v>
      </c>
      <c r="AA1559" s="188" t="s">
        <v>2098</v>
      </c>
      <c r="AB1559" s="188">
        <v>11</v>
      </c>
      <c r="AC1559" s="188" t="s">
        <v>45</v>
      </c>
      <c r="AE1559" s="191">
        <v>7</v>
      </c>
      <c r="AG1559" s="188" t="s">
        <v>42</v>
      </c>
      <c r="AK1559" s="192" t="s">
        <v>42</v>
      </c>
      <c r="AN1559" s="188" t="s">
        <v>2863</v>
      </c>
      <c r="AO1559" s="188" t="s">
        <v>2836</v>
      </c>
      <c r="AT1559" s="188" t="s">
        <v>49</v>
      </c>
    </row>
    <row r="1560" spans="1:50">
      <c r="B1560" s="188" t="s">
        <v>2882</v>
      </c>
      <c r="C1560" s="188" t="s">
        <v>4696</v>
      </c>
      <c r="F1560" s="188" t="s">
        <v>1923</v>
      </c>
      <c r="N1560" s="188" t="s">
        <v>60</v>
      </c>
      <c r="Z1560" s="188">
        <v>500</v>
      </c>
      <c r="AA1560" s="188" t="s">
        <v>2098</v>
      </c>
      <c r="AB1560" s="188">
        <v>11</v>
      </c>
      <c r="AC1560" s="188" t="s">
        <v>53</v>
      </c>
      <c r="AE1560" s="191">
        <v>9</v>
      </c>
      <c r="AG1560" s="188" t="s">
        <v>42</v>
      </c>
      <c r="AK1560" s="192" t="s">
        <v>42</v>
      </c>
      <c r="AN1560" s="188" t="s">
        <v>2863</v>
      </c>
      <c r="AO1560" s="188" t="s">
        <v>2836</v>
      </c>
      <c r="AT1560" s="188" t="s">
        <v>49</v>
      </c>
    </row>
    <row r="1561" spans="1:50" s="193" customFormat="1">
      <c r="A1561" s="193">
        <v>20240226</v>
      </c>
      <c r="AE1561" s="194"/>
      <c r="AF1561" s="194"/>
      <c r="AI1561" s="195"/>
      <c r="AJ1561" s="195"/>
      <c r="AK1561" s="195"/>
      <c r="AL1561" s="195"/>
      <c r="AM1561" s="195"/>
    </row>
    <row r="1562" spans="1:50">
      <c r="B1562" s="188" t="s">
        <v>2884</v>
      </c>
      <c r="C1562" s="188" t="s">
        <v>4697</v>
      </c>
      <c r="F1562" s="188" t="s">
        <v>1923</v>
      </c>
      <c r="N1562" s="188" t="s">
        <v>60</v>
      </c>
      <c r="Z1562" s="188">
        <v>350</v>
      </c>
      <c r="AA1562" s="188" t="s">
        <v>158</v>
      </c>
      <c r="AB1562" s="188">
        <v>11</v>
      </c>
      <c r="AC1562" s="188" t="s">
        <v>2905</v>
      </c>
      <c r="AE1562" s="203">
        <v>8</v>
      </c>
      <c r="AF1562" s="204" t="s">
        <v>34</v>
      </c>
      <c r="AG1562" s="204" t="s">
        <v>42</v>
      </c>
      <c r="AH1562" s="204" t="s">
        <v>4303</v>
      </c>
      <c r="AI1562" s="205">
        <v>4</v>
      </c>
      <c r="AJ1562" s="204"/>
      <c r="AK1562" s="192" t="s">
        <v>42</v>
      </c>
      <c r="AN1562" s="188" t="s">
        <v>4391</v>
      </c>
      <c r="AO1562" s="188" t="s">
        <v>2880</v>
      </c>
      <c r="AP1562" s="188" t="s">
        <v>2880</v>
      </c>
      <c r="AT1562" s="188" t="s">
        <v>49</v>
      </c>
    </row>
    <row r="1563" spans="1:50">
      <c r="B1563" s="188" t="s">
        <v>2885</v>
      </c>
      <c r="C1563" s="188" t="s">
        <v>4697</v>
      </c>
      <c r="F1563" s="188" t="s">
        <v>1923</v>
      </c>
      <c r="N1563" s="188" t="s">
        <v>60</v>
      </c>
      <c r="Z1563" s="188">
        <v>350</v>
      </c>
      <c r="AA1563" s="188" t="s">
        <v>158</v>
      </c>
      <c r="AB1563" s="188">
        <v>11</v>
      </c>
      <c r="AC1563" s="188" t="s">
        <v>2906</v>
      </c>
      <c r="AE1563" s="203">
        <v>12</v>
      </c>
      <c r="AF1563" s="204" t="s">
        <v>34</v>
      </c>
      <c r="AG1563" s="204" t="s">
        <v>42</v>
      </c>
      <c r="AH1563" s="204" t="s">
        <v>4303</v>
      </c>
      <c r="AI1563" s="205">
        <v>6</v>
      </c>
      <c r="AJ1563" s="204"/>
      <c r="AK1563" s="192" t="s">
        <v>42</v>
      </c>
      <c r="AN1563" s="188" t="s">
        <v>4391</v>
      </c>
      <c r="AO1563" s="188" t="s">
        <v>2880</v>
      </c>
      <c r="AP1563" s="188" t="s">
        <v>2880</v>
      </c>
      <c r="AT1563" s="188" t="s">
        <v>49</v>
      </c>
    </row>
    <row r="1564" spans="1:50">
      <c r="B1564" s="188" t="s">
        <v>2887</v>
      </c>
      <c r="C1564" s="188" t="s">
        <v>4304</v>
      </c>
      <c r="F1564" s="188" t="s">
        <v>1923</v>
      </c>
      <c r="N1564" s="188" t="s">
        <v>60</v>
      </c>
      <c r="Z1564" s="188">
        <v>800</v>
      </c>
      <c r="AA1564" s="188" t="s">
        <v>158</v>
      </c>
      <c r="AB1564" s="188">
        <v>9</v>
      </c>
      <c r="AC1564" s="188" t="s">
        <v>2907</v>
      </c>
      <c r="AE1564" s="192">
        <v>9</v>
      </c>
      <c r="AG1564" s="188" t="s">
        <v>42</v>
      </c>
      <c r="AH1564" s="204" t="s">
        <v>4303</v>
      </c>
      <c r="AI1564" s="205">
        <v>4</v>
      </c>
      <c r="AK1564" s="192" t="s">
        <v>42</v>
      </c>
      <c r="AN1564" s="188" t="s">
        <v>4391</v>
      </c>
      <c r="AO1564" s="188" t="s">
        <v>2888</v>
      </c>
      <c r="AP1564" s="188" t="s">
        <v>2888</v>
      </c>
      <c r="AT1564" s="188" t="s">
        <v>49</v>
      </c>
    </row>
    <row r="1565" spans="1:50">
      <c r="B1565" s="188" t="s">
        <v>2889</v>
      </c>
      <c r="C1565" s="188" t="s">
        <v>4304</v>
      </c>
      <c r="F1565" s="188" t="s">
        <v>1923</v>
      </c>
      <c r="N1565" s="188" t="s">
        <v>60</v>
      </c>
      <c r="Z1565" s="188">
        <v>800</v>
      </c>
      <c r="AA1565" s="188" t="s">
        <v>158</v>
      </c>
      <c r="AB1565" s="188">
        <v>9</v>
      </c>
      <c r="AC1565" s="188" t="s">
        <v>2908</v>
      </c>
      <c r="AE1565" s="192">
        <v>7</v>
      </c>
      <c r="AG1565" s="188" t="s">
        <v>42</v>
      </c>
      <c r="AH1565" s="204" t="s">
        <v>4303</v>
      </c>
      <c r="AI1565" s="205">
        <v>3</v>
      </c>
      <c r="AK1565" s="192" t="s">
        <v>42</v>
      </c>
      <c r="AN1565" s="188" t="s">
        <v>4391</v>
      </c>
      <c r="AO1565" s="188" t="s">
        <v>2888</v>
      </c>
      <c r="AP1565" s="188" t="s">
        <v>2888</v>
      </c>
      <c r="AT1565" s="188" t="s">
        <v>49</v>
      </c>
    </row>
    <row r="1566" spans="1:50">
      <c r="B1566" s="188" t="s">
        <v>2891</v>
      </c>
      <c r="C1566" s="188" t="s">
        <v>4304</v>
      </c>
      <c r="F1566" s="188" t="s">
        <v>1923</v>
      </c>
      <c r="N1566" s="188" t="s">
        <v>60</v>
      </c>
      <c r="Z1566" s="188">
        <v>800</v>
      </c>
      <c r="AA1566" s="188" t="s">
        <v>158</v>
      </c>
      <c r="AB1566" s="188">
        <v>9</v>
      </c>
      <c r="AC1566" s="188" t="s">
        <v>2909</v>
      </c>
      <c r="AE1566" s="192">
        <v>10</v>
      </c>
      <c r="AG1566" s="188" t="s">
        <v>42</v>
      </c>
      <c r="AH1566" s="204" t="s">
        <v>4303</v>
      </c>
      <c r="AI1566" s="205">
        <v>3</v>
      </c>
      <c r="AK1566" s="192" t="s">
        <v>42</v>
      </c>
      <c r="AN1566" s="188" t="s">
        <v>4391</v>
      </c>
      <c r="AO1566" s="188" t="s">
        <v>2888</v>
      </c>
      <c r="AP1566" s="188" t="s">
        <v>2888</v>
      </c>
      <c r="AT1566" s="188" t="s">
        <v>49</v>
      </c>
    </row>
    <row r="1567" spans="1:50">
      <c r="B1567" s="188" t="s">
        <v>2892</v>
      </c>
      <c r="C1567" s="188" t="s">
        <v>4304</v>
      </c>
      <c r="F1567" s="188" t="s">
        <v>1923</v>
      </c>
      <c r="N1567" s="188" t="s">
        <v>60</v>
      </c>
      <c r="Z1567" s="188">
        <v>800</v>
      </c>
      <c r="AA1567" s="188" t="s">
        <v>158</v>
      </c>
      <c r="AB1567" s="188">
        <v>9</v>
      </c>
      <c r="AC1567" s="188" t="s">
        <v>2910</v>
      </c>
      <c r="AE1567" s="192">
        <v>13</v>
      </c>
      <c r="AG1567" s="188" t="s">
        <v>42</v>
      </c>
      <c r="AH1567" s="204" t="s">
        <v>4303</v>
      </c>
      <c r="AI1567" s="205">
        <v>7</v>
      </c>
      <c r="AK1567" s="192" t="s">
        <v>42</v>
      </c>
      <c r="AN1567" s="188" t="s">
        <v>4391</v>
      </c>
      <c r="AO1567" s="188" t="s">
        <v>2888</v>
      </c>
      <c r="AP1567" s="188" t="s">
        <v>2888</v>
      </c>
      <c r="AT1567" s="188" t="s">
        <v>49</v>
      </c>
    </row>
    <row r="1568" spans="1:50">
      <c r="B1568" s="188" t="s">
        <v>2893</v>
      </c>
      <c r="C1568" s="188" t="s">
        <v>4304</v>
      </c>
      <c r="F1568" s="188" t="s">
        <v>1923</v>
      </c>
      <c r="N1568" s="188" t="s">
        <v>60</v>
      </c>
      <c r="Z1568" s="188">
        <v>800</v>
      </c>
      <c r="AA1568" s="188" t="s">
        <v>158</v>
      </c>
      <c r="AB1568" s="188">
        <v>9</v>
      </c>
      <c r="AC1568" s="188" t="s">
        <v>2911</v>
      </c>
      <c r="AE1568" s="192">
        <v>11</v>
      </c>
      <c r="AG1568" s="188" t="s">
        <v>42</v>
      </c>
      <c r="AH1568" s="204" t="s">
        <v>4303</v>
      </c>
      <c r="AI1568" s="205">
        <v>4</v>
      </c>
      <c r="AK1568" s="192" t="s">
        <v>42</v>
      </c>
      <c r="AN1568" s="188" t="s">
        <v>4391</v>
      </c>
      <c r="AO1568" s="188" t="s">
        <v>2888</v>
      </c>
      <c r="AP1568" s="188" t="s">
        <v>2888</v>
      </c>
      <c r="AT1568" s="188" t="s">
        <v>49</v>
      </c>
    </row>
    <row r="1569" spans="1:46">
      <c r="B1569" s="188" t="s">
        <v>2894</v>
      </c>
      <c r="C1569" s="188" t="s">
        <v>4305</v>
      </c>
      <c r="F1569" s="188" t="s">
        <v>1923</v>
      </c>
      <c r="N1569" s="188" t="s">
        <v>60</v>
      </c>
      <c r="Z1569" s="188">
        <v>800</v>
      </c>
      <c r="AA1569" s="188" t="s">
        <v>158</v>
      </c>
      <c r="AB1569" s="188">
        <v>9</v>
      </c>
      <c r="AC1569" s="188" t="s">
        <v>2907</v>
      </c>
      <c r="AE1569" s="192">
        <v>4</v>
      </c>
      <c r="AG1569" s="188" t="s">
        <v>42</v>
      </c>
      <c r="AH1569" s="204" t="s">
        <v>4303</v>
      </c>
      <c r="AI1569" s="192">
        <v>1</v>
      </c>
      <c r="AK1569" s="192" t="s">
        <v>42</v>
      </c>
      <c r="AN1569" s="188" t="s">
        <v>4391</v>
      </c>
      <c r="AO1569" s="188" t="s">
        <v>2888</v>
      </c>
      <c r="AP1569" s="188" t="s">
        <v>2888</v>
      </c>
      <c r="AT1569" s="188" t="s">
        <v>49</v>
      </c>
    </row>
    <row r="1570" spans="1:46">
      <c r="B1570" s="188" t="s">
        <v>2895</v>
      </c>
      <c r="C1570" s="188" t="s">
        <v>4306</v>
      </c>
      <c r="F1570" s="188" t="s">
        <v>1923</v>
      </c>
      <c r="N1570" s="188" t="s">
        <v>60</v>
      </c>
      <c r="Z1570" s="188">
        <v>800</v>
      </c>
      <c r="AA1570" s="188" t="s">
        <v>158</v>
      </c>
      <c r="AB1570" s="188">
        <v>9</v>
      </c>
      <c r="AC1570" s="188" t="s">
        <v>2909</v>
      </c>
      <c r="AE1570" s="192">
        <v>5</v>
      </c>
      <c r="AG1570" s="188" t="s">
        <v>42</v>
      </c>
      <c r="AH1570" s="204" t="s">
        <v>4303</v>
      </c>
      <c r="AI1570" s="192">
        <v>2</v>
      </c>
      <c r="AK1570" s="192" t="s">
        <v>42</v>
      </c>
      <c r="AN1570" s="188" t="s">
        <v>4391</v>
      </c>
      <c r="AO1570" s="188" t="s">
        <v>2888</v>
      </c>
      <c r="AP1570" s="188" t="s">
        <v>2888</v>
      </c>
      <c r="AT1570" s="188" t="s">
        <v>49</v>
      </c>
    </row>
    <row r="1571" spans="1:46">
      <c r="B1571" s="188" t="s">
        <v>2896</v>
      </c>
      <c r="C1571" s="188" t="s">
        <v>4307</v>
      </c>
      <c r="F1571" s="188" t="s">
        <v>1923</v>
      </c>
      <c r="N1571" s="188" t="s">
        <v>60</v>
      </c>
      <c r="Z1571" s="188">
        <v>800</v>
      </c>
      <c r="AA1571" s="188" t="s">
        <v>158</v>
      </c>
      <c r="AB1571" s="188">
        <v>9</v>
      </c>
      <c r="AC1571" s="188" t="s">
        <v>2910</v>
      </c>
      <c r="AE1571" s="192">
        <v>15</v>
      </c>
      <c r="AG1571" s="188" t="s">
        <v>42</v>
      </c>
      <c r="AH1571" s="204" t="s">
        <v>4303</v>
      </c>
      <c r="AI1571" s="192">
        <v>6</v>
      </c>
      <c r="AK1571" s="192" t="s">
        <v>42</v>
      </c>
      <c r="AN1571" s="188" t="s">
        <v>4391</v>
      </c>
      <c r="AO1571" s="188" t="s">
        <v>2888</v>
      </c>
      <c r="AP1571" s="188" t="s">
        <v>2888</v>
      </c>
      <c r="AT1571" s="188" t="s">
        <v>49</v>
      </c>
    </row>
    <row r="1572" spans="1:46">
      <c r="B1572" s="188" t="s">
        <v>2897</v>
      </c>
      <c r="C1572" s="188" t="s">
        <v>4308</v>
      </c>
      <c r="F1572" s="188" t="s">
        <v>1923</v>
      </c>
      <c r="N1572" s="188" t="s">
        <v>60</v>
      </c>
      <c r="Z1572" s="188">
        <v>800</v>
      </c>
      <c r="AA1572" s="188" t="s">
        <v>158</v>
      </c>
      <c r="AB1572" s="188">
        <v>9</v>
      </c>
      <c r="AC1572" s="188" t="s">
        <v>2911</v>
      </c>
      <c r="AE1572" s="192">
        <v>9</v>
      </c>
      <c r="AG1572" s="188" t="s">
        <v>42</v>
      </c>
      <c r="AH1572" s="204" t="s">
        <v>4303</v>
      </c>
      <c r="AI1572" s="192">
        <v>4</v>
      </c>
      <c r="AK1572" s="192" t="s">
        <v>42</v>
      </c>
      <c r="AN1572" s="188" t="s">
        <v>4391</v>
      </c>
      <c r="AO1572" s="188" t="s">
        <v>2888</v>
      </c>
      <c r="AP1572" s="188" t="s">
        <v>2888</v>
      </c>
      <c r="AT1572" s="188" t="s">
        <v>49</v>
      </c>
    </row>
    <row r="1573" spans="1:46">
      <c r="B1573" s="188" t="s">
        <v>2899</v>
      </c>
      <c r="C1573" s="188" t="s">
        <v>4309</v>
      </c>
      <c r="F1573" s="188" t="s">
        <v>1923</v>
      </c>
      <c r="N1573" s="188" t="s">
        <v>60</v>
      </c>
      <c r="Z1573" s="188">
        <v>800</v>
      </c>
      <c r="AA1573" s="188" t="s">
        <v>158</v>
      </c>
      <c r="AB1573" s="188">
        <v>9</v>
      </c>
      <c r="AC1573" s="188" t="s">
        <v>2912</v>
      </c>
      <c r="AE1573" s="192">
        <v>6</v>
      </c>
      <c r="AG1573" s="188" t="s">
        <v>42</v>
      </c>
      <c r="AH1573" s="204" t="s">
        <v>4303</v>
      </c>
      <c r="AI1573" s="192">
        <v>2</v>
      </c>
      <c r="AK1573" s="192" t="s">
        <v>42</v>
      </c>
      <c r="AN1573" s="188" t="s">
        <v>4391</v>
      </c>
      <c r="AO1573" s="188" t="s">
        <v>2888</v>
      </c>
      <c r="AP1573" s="188" t="s">
        <v>2888</v>
      </c>
      <c r="AT1573" s="188" t="s">
        <v>49</v>
      </c>
    </row>
    <row r="1574" spans="1:46">
      <c r="B1574" s="188" t="s">
        <v>2900</v>
      </c>
      <c r="C1574" s="188" t="s">
        <v>4310</v>
      </c>
      <c r="F1574" s="188" t="s">
        <v>1923</v>
      </c>
      <c r="N1574" s="188" t="s">
        <v>60</v>
      </c>
      <c r="Z1574" s="188">
        <v>800</v>
      </c>
      <c r="AA1574" s="188" t="s">
        <v>158</v>
      </c>
      <c r="AB1574" s="188">
        <v>9</v>
      </c>
      <c r="AC1574" s="188" t="s">
        <v>2907</v>
      </c>
      <c r="AE1574" s="192">
        <v>4</v>
      </c>
      <c r="AG1574" s="188" t="s">
        <v>42</v>
      </c>
      <c r="AH1574" s="204" t="s">
        <v>4303</v>
      </c>
      <c r="AI1574" s="192">
        <v>1</v>
      </c>
      <c r="AK1574" s="192" t="s">
        <v>42</v>
      </c>
      <c r="AN1574" s="188" t="s">
        <v>4391</v>
      </c>
      <c r="AO1574" s="188" t="s">
        <v>2888</v>
      </c>
      <c r="AP1574" s="188" t="s">
        <v>2888</v>
      </c>
      <c r="AT1574" s="188" t="s">
        <v>49</v>
      </c>
    </row>
    <row r="1575" spans="1:46">
      <c r="B1575" s="188" t="s">
        <v>2901</v>
      </c>
      <c r="C1575" s="188" t="s">
        <v>4310</v>
      </c>
      <c r="F1575" s="188" t="s">
        <v>1923</v>
      </c>
      <c r="N1575" s="188" t="s">
        <v>60</v>
      </c>
      <c r="Z1575" s="188">
        <v>800</v>
      </c>
      <c r="AA1575" s="188" t="s">
        <v>158</v>
      </c>
      <c r="AB1575" s="188">
        <v>9</v>
      </c>
      <c r="AC1575" s="188" t="s">
        <v>2909</v>
      </c>
      <c r="AE1575" s="192">
        <v>5</v>
      </c>
      <c r="AG1575" s="188" t="s">
        <v>42</v>
      </c>
      <c r="AH1575" s="204" t="s">
        <v>4303</v>
      </c>
      <c r="AI1575" s="192">
        <v>2</v>
      </c>
      <c r="AK1575" s="192" t="s">
        <v>42</v>
      </c>
      <c r="AN1575" s="188" t="s">
        <v>4391</v>
      </c>
      <c r="AO1575" s="188" t="s">
        <v>2888</v>
      </c>
      <c r="AP1575" s="188" t="s">
        <v>2888</v>
      </c>
      <c r="AT1575" s="188" t="s">
        <v>49</v>
      </c>
    </row>
    <row r="1576" spans="1:46">
      <c r="B1576" s="188" t="s">
        <v>2902</v>
      </c>
      <c r="C1576" s="188" t="s">
        <v>4310</v>
      </c>
      <c r="F1576" s="188" t="s">
        <v>1923</v>
      </c>
      <c r="N1576" s="188" t="s">
        <v>60</v>
      </c>
      <c r="Z1576" s="188">
        <v>800</v>
      </c>
      <c r="AA1576" s="188" t="s">
        <v>158</v>
      </c>
      <c r="AB1576" s="188">
        <v>9</v>
      </c>
      <c r="AC1576" s="188" t="s">
        <v>2910</v>
      </c>
      <c r="AE1576" s="192">
        <v>15</v>
      </c>
      <c r="AG1576" s="188" t="s">
        <v>42</v>
      </c>
      <c r="AH1576" s="204" t="s">
        <v>4303</v>
      </c>
      <c r="AI1576" s="192">
        <v>6</v>
      </c>
      <c r="AK1576" s="192" t="s">
        <v>42</v>
      </c>
      <c r="AN1576" s="188" t="s">
        <v>4391</v>
      </c>
      <c r="AO1576" s="188" t="s">
        <v>2888</v>
      </c>
      <c r="AP1576" s="188" t="s">
        <v>2888</v>
      </c>
      <c r="AT1576" s="188" t="s">
        <v>49</v>
      </c>
    </row>
    <row r="1577" spans="1:46">
      <c r="B1577" s="188" t="s">
        <v>2903</v>
      </c>
      <c r="C1577" s="188" t="s">
        <v>4310</v>
      </c>
      <c r="F1577" s="188" t="s">
        <v>1923</v>
      </c>
      <c r="N1577" s="188" t="s">
        <v>60</v>
      </c>
      <c r="Z1577" s="188">
        <v>800</v>
      </c>
      <c r="AA1577" s="188" t="s">
        <v>158</v>
      </c>
      <c r="AB1577" s="188">
        <v>9</v>
      </c>
      <c r="AC1577" s="188" t="s">
        <v>2911</v>
      </c>
      <c r="AE1577" s="192">
        <v>9</v>
      </c>
      <c r="AG1577" s="188" t="s">
        <v>42</v>
      </c>
      <c r="AH1577" s="204" t="s">
        <v>4303</v>
      </c>
      <c r="AI1577" s="192">
        <v>4</v>
      </c>
      <c r="AK1577" s="192" t="s">
        <v>42</v>
      </c>
      <c r="AN1577" s="188" t="s">
        <v>4391</v>
      </c>
      <c r="AO1577" s="188" t="s">
        <v>2888</v>
      </c>
      <c r="AP1577" s="188" t="s">
        <v>2888</v>
      </c>
      <c r="AT1577" s="188" t="s">
        <v>49</v>
      </c>
    </row>
    <row r="1578" spans="1:46">
      <c r="B1578" s="188" t="s">
        <v>2904</v>
      </c>
      <c r="C1578" s="188" t="s">
        <v>4310</v>
      </c>
      <c r="F1578" s="188" t="s">
        <v>1923</v>
      </c>
      <c r="N1578" s="188" t="s">
        <v>60</v>
      </c>
      <c r="Z1578" s="188">
        <v>800</v>
      </c>
      <c r="AA1578" s="188" t="s">
        <v>158</v>
      </c>
      <c r="AB1578" s="188">
        <v>9</v>
      </c>
      <c r="AC1578" s="188" t="s">
        <v>2912</v>
      </c>
      <c r="AE1578" s="192">
        <v>6</v>
      </c>
      <c r="AG1578" s="188" t="s">
        <v>42</v>
      </c>
      <c r="AH1578" s="204" t="s">
        <v>4303</v>
      </c>
      <c r="AI1578" s="192">
        <v>2</v>
      </c>
      <c r="AK1578" s="192" t="s">
        <v>42</v>
      </c>
      <c r="AN1578" s="188" t="s">
        <v>4391</v>
      </c>
      <c r="AO1578" s="188" t="s">
        <v>2888</v>
      </c>
      <c r="AP1578" s="188" t="s">
        <v>2888</v>
      </c>
      <c r="AT1578" s="188" t="s">
        <v>49</v>
      </c>
    </row>
    <row r="1579" spans="1:46" s="193" customFormat="1">
      <c r="A1579" s="193">
        <v>20240321</v>
      </c>
      <c r="AE1579" s="194"/>
      <c r="AF1579" s="194"/>
      <c r="AI1579" s="195"/>
      <c r="AJ1579" s="195"/>
      <c r="AK1579" s="195"/>
      <c r="AL1579" s="195"/>
      <c r="AM1579" s="195"/>
    </row>
    <row r="1580" spans="1:46">
      <c r="B1580" s="188" t="str">
        <f>'table product'!M2</f>
        <v>MP10-8472</v>
      </c>
      <c r="C1580" s="188" t="s">
        <v>4342</v>
      </c>
      <c r="F1580" s="188" t="str">
        <f>'table product'!G2</f>
        <v>ADUL</v>
      </c>
      <c r="N1580" s="188" t="s">
        <v>60</v>
      </c>
      <c r="Z1580" s="188">
        <f>'table product'!T2</f>
        <v>800</v>
      </c>
      <c r="AA1580" s="188" t="str">
        <f>'table product'!V2</f>
        <v>China</v>
      </c>
      <c r="AB1580" s="188">
        <v>9</v>
      </c>
      <c r="AC1580" s="188" t="s">
        <v>3050</v>
      </c>
      <c r="AE1580" s="191">
        <v>16</v>
      </c>
      <c r="AG1580" s="188" t="s">
        <v>42</v>
      </c>
      <c r="AK1580" s="192" t="s">
        <v>42</v>
      </c>
      <c r="AN1580" s="188" t="s">
        <v>4391</v>
      </c>
      <c r="AO1580" s="188" t="s">
        <v>2888</v>
      </c>
      <c r="AP1580" s="188" t="s">
        <v>2888</v>
      </c>
      <c r="AT1580" s="188" t="s">
        <v>49</v>
      </c>
    </row>
    <row r="1581" spans="1:46">
      <c r="B1581" s="188" t="str">
        <f>'table product'!M3</f>
        <v>MP10-8473</v>
      </c>
      <c r="C1581" s="188" t="s">
        <v>4342</v>
      </c>
      <c r="F1581" s="188" t="str">
        <f>'table product'!G3</f>
        <v>ADUL</v>
      </c>
      <c r="N1581" s="188" t="s">
        <v>60</v>
      </c>
      <c r="Z1581" s="188">
        <f>'table product'!T3</f>
        <v>800</v>
      </c>
      <c r="AA1581" s="188" t="str">
        <f>'table product'!V3</f>
        <v>China</v>
      </c>
      <c r="AB1581" s="188">
        <v>9</v>
      </c>
      <c r="AC1581" s="188" t="s">
        <v>3050</v>
      </c>
      <c r="AE1581" s="191">
        <v>12</v>
      </c>
      <c r="AG1581" s="188" t="s">
        <v>42</v>
      </c>
      <c r="AK1581" s="192" t="s">
        <v>42</v>
      </c>
      <c r="AN1581" s="188" t="s">
        <v>4391</v>
      </c>
      <c r="AO1581" s="188" t="s">
        <v>2888</v>
      </c>
      <c r="AP1581" s="188" t="s">
        <v>2888</v>
      </c>
      <c r="AT1581" s="188" t="s">
        <v>49</v>
      </c>
    </row>
    <row r="1582" spans="1:46">
      <c r="B1582" s="188" t="str">
        <f>'table product'!M4</f>
        <v>MP10-8474</v>
      </c>
      <c r="C1582" s="188" t="s">
        <v>4342</v>
      </c>
      <c r="F1582" s="188" t="str">
        <f>'table product'!G4</f>
        <v>ADUL</v>
      </c>
      <c r="N1582" s="188" t="s">
        <v>60</v>
      </c>
      <c r="Z1582" s="188">
        <f>'table product'!T4</f>
        <v>800</v>
      </c>
      <c r="AA1582" s="188" t="str">
        <f>'table product'!V4</f>
        <v>China</v>
      </c>
      <c r="AB1582" s="188">
        <v>9</v>
      </c>
      <c r="AC1582" s="188" t="s">
        <v>3050</v>
      </c>
      <c r="AE1582" s="191">
        <v>7</v>
      </c>
      <c r="AG1582" s="188" t="s">
        <v>42</v>
      </c>
      <c r="AK1582" s="192" t="s">
        <v>42</v>
      </c>
      <c r="AN1582" s="188" t="s">
        <v>4391</v>
      </c>
      <c r="AO1582" s="188" t="s">
        <v>2888</v>
      </c>
      <c r="AP1582" s="188" t="s">
        <v>2888</v>
      </c>
      <c r="AT1582" s="188" t="s">
        <v>49</v>
      </c>
    </row>
    <row r="1583" spans="1:46">
      <c r="B1583" s="188" t="str">
        <f>'table product'!M5</f>
        <v>MP10-8475</v>
      </c>
      <c r="C1583" s="188" t="s">
        <v>4343</v>
      </c>
      <c r="F1583" s="188" t="str">
        <f>'table product'!G5</f>
        <v>ADUL</v>
      </c>
      <c r="N1583" s="188" t="s">
        <v>60</v>
      </c>
      <c r="Z1583" s="188">
        <f>'table product'!T5</f>
        <v>800</v>
      </c>
      <c r="AA1583" s="188" t="str">
        <f>'table product'!V5</f>
        <v>China</v>
      </c>
      <c r="AB1583" s="188">
        <v>9</v>
      </c>
      <c r="AC1583" s="188" t="s">
        <v>3050</v>
      </c>
      <c r="AE1583" s="191">
        <v>16</v>
      </c>
      <c r="AG1583" s="188" t="s">
        <v>42</v>
      </c>
      <c r="AK1583" s="192" t="s">
        <v>42</v>
      </c>
      <c r="AN1583" s="188" t="s">
        <v>4391</v>
      </c>
      <c r="AO1583" s="188" t="s">
        <v>2888</v>
      </c>
      <c r="AP1583" s="188" t="s">
        <v>2888</v>
      </c>
      <c r="AT1583" s="188" t="s">
        <v>49</v>
      </c>
    </row>
    <row r="1584" spans="1:46">
      <c r="B1584" s="188" t="str">
        <f>'table product'!M6</f>
        <v>MP10-8476</v>
      </c>
      <c r="C1584" s="188" t="s">
        <v>4343</v>
      </c>
      <c r="F1584" s="188" t="str">
        <f>'table product'!G6</f>
        <v>ADUL</v>
      </c>
      <c r="N1584" s="188" t="s">
        <v>60</v>
      </c>
      <c r="Z1584" s="188">
        <f>'table product'!T6</f>
        <v>800</v>
      </c>
      <c r="AA1584" s="188" t="str">
        <f>'table product'!V6</f>
        <v>China</v>
      </c>
      <c r="AB1584" s="188">
        <v>9</v>
      </c>
      <c r="AC1584" s="188" t="s">
        <v>3050</v>
      </c>
      <c r="AE1584" s="191">
        <v>12</v>
      </c>
      <c r="AG1584" s="188" t="s">
        <v>42</v>
      </c>
      <c r="AK1584" s="192" t="s">
        <v>42</v>
      </c>
      <c r="AN1584" s="188" t="s">
        <v>4391</v>
      </c>
      <c r="AO1584" s="188" t="s">
        <v>2888</v>
      </c>
      <c r="AP1584" s="188" t="s">
        <v>2888</v>
      </c>
      <c r="AT1584" s="188" t="s">
        <v>49</v>
      </c>
    </row>
    <row r="1585" spans="2:46">
      <c r="B1585" s="188" t="str">
        <f>'table product'!M7</f>
        <v>MP10-8477</v>
      </c>
      <c r="C1585" s="188" t="s">
        <v>4343</v>
      </c>
      <c r="F1585" s="188" t="str">
        <f>'table product'!G7</f>
        <v>ADUL</v>
      </c>
      <c r="N1585" s="188" t="s">
        <v>60</v>
      </c>
      <c r="Z1585" s="188">
        <f>'table product'!T7</f>
        <v>800</v>
      </c>
      <c r="AA1585" s="188" t="str">
        <f>'table product'!V7</f>
        <v>China</v>
      </c>
      <c r="AB1585" s="188">
        <v>9</v>
      </c>
      <c r="AC1585" s="188" t="s">
        <v>3050</v>
      </c>
      <c r="AE1585" s="191">
        <v>7</v>
      </c>
      <c r="AG1585" s="188" t="s">
        <v>42</v>
      </c>
      <c r="AK1585" s="192" t="s">
        <v>42</v>
      </c>
      <c r="AN1585" s="188" t="s">
        <v>4391</v>
      </c>
      <c r="AO1585" s="188" t="s">
        <v>2888</v>
      </c>
      <c r="AP1585" s="188" t="s">
        <v>2888</v>
      </c>
      <c r="AT1585" s="188" t="s">
        <v>49</v>
      </c>
    </row>
    <row r="1586" spans="2:46">
      <c r="B1586" s="188" t="str">
        <f>'table product'!M8</f>
        <v>MPE10-1068</v>
      </c>
      <c r="C1586" s="188" t="s">
        <v>4698</v>
      </c>
      <c r="F1586" s="188" t="str">
        <f>'table product'!G8</f>
        <v>ADUL</v>
      </c>
      <c r="N1586" s="188" t="s">
        <v>60</v>
      </c>
      <c r="Z1586" s="188">
        <f>'table product'!T8</f>
        <v>1000</v>
      </c>
      <c r="AA1586" s="188" t="str">
        <f>'table product'!V8</f>
        <v>China</v>
      </c>
      <c r="AB1586" s="188">
        <v>9</v>
      </c>
      <c r="AC1586" s="188" t="s">
        <v>2907</v>
      </c>
      <c r="AE1586" s="191">
        <v>13</v>
      </c>
      <c r="AG1586" s="188" t="s">
        <v>42</v>
      </c>
      <c r="AH1586" s="188" t="s">
        <v>1490</v>
      </c>
      <c r="AI1586" s="192">
        <v>2</v>
      </c>
      <c r="AK1586" s="192" t="s">
        <v>42</v>
      </c>
      <c r="AN1586" s="188" t="s">
        <v>4391</v>
      </c>
      <c r="AO1586" s="188" t="s">
        <v>2888</v>
      </c>
      <c r="AP1586" s="188" t="s">
        <v>2888</v>
      </c>
      <c r="AT1586" s="188" t="s">
        <v>49</v>
      </c>
    </row>
    <row r="1587" spans="2:46">
      <c r="B1587" s="188" t="str">
        <f>'table product'!M9</f>
        <v>MPE10-1069</v>
      </c>
      <c r="C1587" s="188" t="s">
        <v>4698</v>
      </c>
      <c r="F1587" s="188" t="str">
        <f>'table product'!G9</f>
        <v>ADUL</v>
      </c>
      <c r="N1587" s="188" t="s">
        <v>60</v>
      </c>
      <c r="Z1587" s="188">
        <f>'table product'!T9</f>
        <v>1000</v>
      </c>
      <c r="AA1587" s="188" t="str">
        <f>'table product'!V9</f>
        <v>China</v>
      </c>
      <c r="AB1587" s="188">
        <v>9</v>
      </c>
      <c r="AC1587" s="188" t="s">
        <v>2909</v>
      </c>
      <c r="AE1587" s="191">
        <v>18</v>
      </c>
      <c r="AG1587" s="188" t="s">
        <v>42</v>
      </c>
      <c r="AH1587" s="188" t="s">
        <v>1490</v>
      </c>
      <c r="AI1587" s="192">
        <v>2</v>
      </c>
      <c r="AK1587" s="192" t="s">
        <v>42</v>
      </c>
      <c r="AN1587" s="188" t="s">
        <v>4391</v>
      </c>
      <c r="AO1587" s="188" t="s">
        <v>2888</v>
      </c>
      <c r="AP1587" s="188" t="s">
        <v>2888</v>
      </c>
      <c r="AT1587" s="188" t="s">
        <v>49</v>
      </c>
    </row>
    <row r="1588" spans="2:46">
      <c r="B1588" s="188" t="str">
        <f>'table product'!M10</f>
        <v>MPE10-1070</v>
      </c>
      <c r="C1588" s="188" t="s">
        <v>4698</v>
      </c>
      <c r="F1588" s="188" t="str">
        <f>'table product'!G10</f>
        <v>ADUL</v>
      </c>
      <c r="N1588" s="188" t="s">
        <v>60</v>
      </c>
      <c r="Z1588" s="188">
        <f>'table product'!T10</f>
        <v>1000</v>
      </c>
      <c r="AA1588" s="188" t="str">
        <f>'table product'!V10</f>
        <v>China</v>
      </c>
      <c r="AB1588" s="188">
        <v>9</v>
      </c>
      <c r="AC1588" s="188" t="s">
        <v>2910</v>
      </c>
      <c r="AE1588" s="191">
        <v>30</v>
      </c>
      <c r="AG1588" s="188" t="s">
        <v>42</v>
      </c>
      <c r="AH1588" s="188" t="s">
        <v>1490</v>
      </c>
      <c r="AI1588" s="192">
        <v>5</v>
      </c>
      <c r="AK1588" s="192" t="s">
        <v>42</v>
      </c>
      <c r="AN1588" s="188" t="s">
        <v>4391</v>
      </c>
      <c r="AO1588" s="188" t="s">
        <v>2888</v>
      </c>
      <c r="AP1588" s="188" t="s">
        <v>2888</v>
      </c>
      <c r="AT1588" s="188" t="s">
        <v>49</v>
      </c>
    </row>
    <row r="1589" spans="2:46">
      <c r="B1589" s="188" t="str">
        <f>'table product'!M11</f>
        <v>MPE10-1071</v>
      </c>
      <c r="C1589" s="188" t="s">
        <v>4698</v>
      </c>
      <c r="F1589" s="188" t="str">
        <f>'table product'!G11</f>
        <v>ADUL</v>
      </c>
      <c r="N1589" s="188" t="s">
        <v>60</v>
      </c>
      <c r="Z1589" s="188">
        <f>'table product'!T11</f>
        <v>1000</v>
      </c>
      <c r="AA1589" s="188" t="str">
        <f>'table product'!V11</f>
        <v>China</v>
      </c>
      <c r="AB1589" s="188">
        <v>9</v>
      </c>
      <c r="AC1589" s="188" t="s">
        <v>2911</v>
      </c>
      <c r="AE1589" s="191">
        <v>17</v>
      </c>
      <c r="AG1589" s="188" t="s">
        <v>42</v>
      </c>
      <c r="AH1589" s="188" t="s">
        <v>1490</v>
      </c>
      <c r="AI1589" s="192">
        <v>3</v>
      </c>
      <c r="AK1589" s="192" t="s">
        <v>42</v>
      </c>
      <c r="AN1589" s="188" t="s">
        <v>4391</v>
      </c>
      <c r="AO1589" s="188" t="s">
        <v>2888</v>
      </c>
      <c r="AP1589" s="188" t="s">
        <v>2888</v>
      </c>
      <c r="AT1589" s="188" t="s">
        <v>49</v>
      </c>
    </row>
    <row r="1590" spans="2:46">
      <c r="B1590" s="188" t="str">
        <f>'table product'!M12</f>
        <v>MPE10-1072</v>
      </c>
      <c r="C1590" s="188" t="s">
        <v>4698</v>
      </c>
      <c r="F1590" s="188" t="str">
        <f>'table product'!G12</f>
        <v>ADUL</v>
      </c>
      <c r="N1590" s="188" t="s">
        <v>60</v>
      </c>
      <c r="Z1590" s="188">
        <f>'table product'!T12</f>
        <v>1000</v>
      </c>
      <c r="AA1590" s="188" t="str">
        <f>'table product'!V12</f>
        <v>China</v>
      </c>
      <c r="AB1590" s="188">
        <v>9</v>
      </c>
      <c r="AC1590" s="188" t="s">
        <v>2912</v>
      </c>
      <c r="AE1590" s="191">
        <v>8</v>
      </c>
      <c r="AG1590" s="188" t="s">
        <v>42</v>
      </c>
      <c r="AH1590" s="188" t="s">
        <v>1490</v>
      </c>
      <c r="AI1590" s="192">
        <v>2</v>
      </c>
      <c r="AK1590" s="192" t="s">
        <v>42</v>
      </c>
      <c r="AN1590" s="188" t="s">
        <v>4391</v>
      </c>
      <c r="AO1590" s="188" t="s">
        <v>2888</v>
      </c>
      <c r="AP1590" s="188" t="s">
        <v>2888</v>
      </c>
      <c r="AT1590" s="188" t="s">
        <v>49</v>
      </c>
    </row>
    <row r="1591" spans="2:46">
      <c r="B1591" s="188" t="str">
        <f>'table product'!M13</f>
        <v>MPE10-1073</v>
      </c>
      <c r="C1591" s="188" t="s">
        <v>4344</v>
      </c>
      <c r="F1591" s="188" t="str">
        <f>'table product'!G13</f>
        <v>ADUL</v>
      </c>
      <c r="N1591" s="188" t="s">
        <v>60</v>
      </c>
      <c r="Z1591" s="188">
        <f>'table product'!T13</f>
        <v>1000</v>
      </c>
      <c r="AA1591" s="188" t="str">
        <f>'table product'!V13</f>
        <v>China</v>
      </c>
      <c r="AB1591" s="188">
        <v>9</v>
      </c>
      <c r="AC1591" s="188" t="s">
        <v>2907</v>
      </c>
      <c r="AE1591" s="191">
        <v>10</v>
      </c>
      <c r="AG1591" s="188" t="s">
        <v>42</v>
      </c>
      <c r="AH1591" s="188" t="s">
        <v>1490</v>
      </c>
      <c r="AI1591" s="192">
        <v>2</v>
      </c>
      <c r="AK1591" s="192" t="s">
        <v>42</v>
      </c>
      <c r="AN1591" s="188" t="s">
        <v>4391</v>
      </c>
      <c r="AO1591" s="188" t="s">
        <v>2888</v>
      </c>
      <c r="AP1591" s="188" t="s">
        <v>2888</v>
      </c>
      <c r="AT1591" s="188" t="s">
        <v>49</v>
      </c>
    </row>
    <row r="1592" spans="2:46">
      <c r="B1592" s="188" t="str">
        <f>'table product'!M14</f>
        <v>MPE10-1074</v>
      </c>
      <c r="C1592" s="188" t="s">
        <v>4344</v>
      </c>
      <c r="F1592" s="188" t="str">
        <f>'table product'!G14</f>
        <v>ADUL</v>
      </c>
      <c r="N1592" s="188" t="s">
        <v>60</v>
      </c>
      <c r="Z1592" s="188">
        <f>'table product'!T14</f>
        <v>1000</v>
      </c>
      <c r="AA1592" s="188" t="str">
        <f>'table product'!V14</f>
        <v>China</v>
      </c>
      <c r="AB1592" s="188">
        <v>9</v>
      </c>
      <c r="AC1592" s="188" t="s">
        <v>2909</v>
      </c>
      <c r="AE1592" s="191">
        <v>14</v>
      </c>
      <c r="AG1592" s="188" t="s">
        <v>42</v>
      </c>
      <c r="AH1592" s="188" t="s">
        <v>1490</v>
      </c>
      <c r="AI1592" s="192">
        <v>2</v>
      </c>
      <c r="AK1592" s="192" t="s">
        <v>42</v>
      </c>
      <c r="AN1592" s="188" t="s">
        <v>4391</v>
      </c>
      <c r="AO1592" s="188" t="s">
        <v>2888</v>
      </c>
      <c r="AP1592" s="188" t="s">
        <v>2888</v>
      </c>
      <c r="AT1592" s="188" t="s">
        <v>49</v>
      </c>
    </row>
    <row r="1593" spans="2:46">
      <c r="B1593" s="188" t="str">
        <f>'table product'!M15</f>
        <v>MPE10-1075</v>
      </c>
      <c r="C1593" s="188" t="s">
        <v>4344</v>
      </c>
      <c r="F1593" s="188" t="str">
        <f>'table product'!G15</f>
        <v>ADUL</v>
      </c>
      <c r="N1593" s="188" t="s">
        <v>60</v>
      </c>
      <c r="Z1593" s="188">
        <f>'table product'!T15</f>
        <v>1000</v>
      </c>
      <c r="AA1593" s="188" t="str">
        <f>'table product'!V15</f>
        <v>China</v>
      </c>
      <c r="AB1593" s="188">
        <v>9</v>
      </c>
      <c r="AC1593" s="188" t="s">
        <v>2910</v>
      </c>
      <c r="AE1593" s="191">
        <v>24</v>
      </c>
      <c r="AG1593" s="188" t="s">
        <v>42</v>
      </c>
      <c r="AH1593" s="188" t="s">
        <v>1490</v>
      </c>
      <c r="AI1593" s="192">
        <v>5</v>
      </c>
      <c r="AK1593" s="192" t="s">
        <v>42</v>
      </c>
      <c r="AN1593" s="188" t="s">
        <v>4391</v>
      </c>
      <c r="AO1593" s="188" t="s">
        <v>2888</v>
      </c>
      <c r="AP1593" s="188" t="s">
        <v>2888</v>
      </c>
      <c r="AT1593" s="188" t="s">
        <v>49</v>
      </c>
    </row>
    <row r="1594" spans="2:46">
      <c r="B1594" s="188" t="str">
        <f>'table product'!M16</f>
        <v>MPE10-1076</v>
      </c>
      <c r="C1594" s="188" t="s">
        <v>4344</v>
      </c>
      <c r="F1594" s="188" t="str">
        <f>'table product'!G16</f>
        <v>ADUL</v>
      </c>
      <c r="N1594" s="188" t="s">
        <v>60</v>
      </c>
      <c r="Z1594" s="188">
        <f>'table product'!T16</f>
        <v>1000</v>
      </c>
      <c r="AA1594" s="188" t="str">
        <f>'table product'!V16</f>
        <v>China</v>
      </c>
      <c r="AB1594" s="188">
        <v>9</v>
      </c>
      <c r="AC1594" s="188" t="s">
        <v>2911</v>
      </c>
      <c r="AE1594" s="191">
        <v>13</v>
      </c>
      <c r="AG1594" s="188" t="s">
        <v>42</v>
      </c>
      <c r="AH1594" s="188" t="s">
        <v>1490</v>
      </c>
      <c r="AI1594" s="192">
        <v>3</v>
      </c>
      <c r="AK1594" s="192" t="s">
        <v>42</v>
      </c>
      <c r="AN1594" s="188" t="s">
        <v>4391</v>
      </c>
      <c r="AO1594" s="188" t="s">
        <v>2888</v>
      </c>
      <c r="AP1594" s="188" t="s">
        <v>2888</v>
      </c>
      <c r="AT1594" s="188" t="s">
        <v>49</v>
      </c>
    </row>
    <row r="1595" spans="2:46">
      <c r="B1595" s="188" t="str">
        <f>'table product'!M17</f>
        <v>MPE10-1077</v>
      </c>
      <c r="C1595" s="188" t="s">
        <v>4344</v>
      </c>
      <c r="F1595" s="188" t="str">
        <f>'table product'!G17</f>
        <v>ADUL</v>
      </c>
      <c r="N1595" s="188" t="s">
        <v>60</v>
      </c>
      <c r="Z1595" s="188">
        <f>'table product'!T17</f>
        <v>1000</v>
      </c>
      <c r="AA1595" s="188" t="str">
        <f>'table product'!V17</f>
        <v>China</v>
      </c>
      <c r="AB1595" s="188">
        <v>9</v>
      </c>
      <c r="AC1595" s="188" t="s">
        <v>2912</v>
      </c>
      <c r="AE1595" s="191">
        <v>6</v>
      </c>
      <c r="AG1595" s="188" t="s">
        <v>42</v>
      </c>
      <c r="AH1595" s="188" t="s">
        <v>1490</v>
      </c>
      <c r="AI1595" s="192">
        <v>2</v>
      </c>
      <c r="AK1595" s="192" t="s">
        <v>42</v>
      </c>
      <c r="AN1595" s="188" t="s">
        <v>4391</v>
      </c>
      <c r="AO1595" s="188" t="s">
        <v>2888</v>
      </c>
      <c r="AP1595" s="188" t="s">
        <v>2888</v>
      </c>
      <c r="AT1595" s="188" t="s">
        <v>49</v>
      </c>
    </row>
    <row r="1596" spans="2:46">
      <c r="B1596" s="188" t="str">
        <f>'table product'!M18</f>
        <v>MP13-8478</v>
      </c>
      <c r="C1596" s="188" t="s">
        <v>4699</v>
      </c>
      <c r="F1596" s="188" t="str">
        <f>'table product'!G18</f>
        <v>ADUL</v>
      </c>
      <c r="N1596" s="188" t="s">
        <v>60</v>
      </c>
      <c r="Z1596" s="188">
        <f>'table product'!T18</f>
        <v>800</v>
      </c>
      <c r="AA1596" s="188" t="str">
        <f>'table product'!V18</f>
        <v>China</v>
      </c>
      <c r="AB1596" s="188">
        <v>9</v>
      </c>
      <c r="AC1596" s="188" t="s">
        <v>2978</v>
      </c>
      <c r="AE1596" s="191">
        <v>12</v>
      </c>
      <c r="AG1596" s="188" t="s">
        <v>42</v>
      </c>
      <c r="AH1596" s="188" t="s">
        <v>1490</v>
      </c>
      <c r="AI1596" s="192">
        <v>2</v>
      </c>
      <c r="AK1596" s="192" t="s">
        <v>42</v>
      </c>
      <c r="AN1596" s="188" t="s">
        <v>4391</v>
      </c>
      <c r="AO1596" s="188" t="s">
        <v>2888</v>
      </c>
      <c r="AP1596" s="188" t="s">
        <v>2888</v>
      </c>
      <c r="AT1596" s="188" t="s">
        <v>49</v>
      </c>
    </row>
    <row r="1597" spans="2:46">
      <c r="B1597" s="188" t="str">
        <f>'table product'!M19</f>
        <v>MP13-8479</v>
      </c>
      <c r="C1597" s="188" t="s">
        <v>4699</v>
      </c>
      <c r="F1597" s="188" t="str">
        <f>'table product'!G19</f>
        <v>ADUL</v>
      </c>
      <c r="N1597" s="188" t="s">
        <v>60</v>
      </c>
      <c r="Z1597" s="188">
        <f>'table product'!T19</f>
        <v>800</v>
      </c>
      <c r="AA1597" s="188" t="str">
        <f>'table product'!V19</f>
        <v>China</v>
      </c>
      <c r="AB1597" s="188">
        <v>9</v>
      </c>
      <c r="AC1597" s="188" t="s">
        <v>4700</v>
      </c>
      <c r="AE1597" s="191">
        <v>15</v>
      </c>
      <c r="AG1597" s="188" t="s">
        <v>42</v>
      </c>
      <c r="AH1597" s="188" t="s">
        <v>1490</v>
      </c>
      <c r="AI1597" s="192">
        <v>2</v>
      </c>
      <c r="AK1597" s="192" t="s">
        <v>42</v>
      </c>
      <c r="AN1597" s="188" t="s">
        <v>4391</v>
      </c>
      <c r="AO1597" s="188" t="s">
        <v>2888</v>
      </c>
      <c r="AP1597" s="188" t="s">
        <v>2888</v>
      </c>
      <c r="AT1597" s="188" t="s">
        <v>49</v>
      </c>
    </row>
    <row r="1598" spans="2:46">
      <c r="B1598" s="188" t="str">
        <f>'table product'!M20</f>
        <v>MP13-8480</v>
      </c>
      <c r="C1598" s="188" t="s">
        <v>4699</v>
      </c>
      <c r="F1598" s="188" t="str">
        <f>'table product'!G20</f>
        <v>ADUL</v>
      </c>
      <c r="N1598" s="188" t="s">
        <v>60</v>
      </c>
      <c r="Z1598" s="188">
        <f>'table product'!T20</f>
        <v>800</v>
      </c>
      <c r="AA1598" s="188" t="str">
        <f>'table product'!V20</f>
        <v>China</v>
      </c>
      <c r="AB1598" s="188">
        <v>9</v>
      </c>
      <c r="AC1598" s="188" t="s">
        <v>2978</v>
      </c>
      <c r="AE1598" s="191">
        <v>21</v>
      </c>
      <c r="AG1598" s="188" t="s">
        <v>42</v>
      </c>
      <c r="AH1598" s="188" t="s">
        <v>1490</v>
      </c>
      <c r="AI1598" s="192">
        <v>2</v>
      </c>
      <c r="AK1598" s="192" t="s">
        <v>42</v>
      </c>
      <c r="AN1598" s="188" t="s">
        <v>4391</v>
      </c>
      <c r="AO1598" s="188" t="s">
        <v>2888</v>
      </c>
      <c r="AP1598" s="188" t="s">
        <v>2888</v>
      </c>
      <c r="AT1598" s="188" t="s">
        <v>49</v>
      </c>
    </row>
    <row r="1599" spans="2:46">
      <c r="B1599" s="188" t="str">
        <f>'table product'!M21</f>
        <v>MP13-8481</v>
      </c>
      <c r="C1599" s="188" t="s">
        <v>4699</v>
      </c>
      <c r="F1599" s="188" t="str">
        <f>'table product'!G21</f>
        <v>ADUL</v>
      </c>
      <c r="N1599" s="188" t="s">
        <v>60</v>
      </c>
      <c r="Z1599" s="188">
        <f>'table product'!T21</f>
        <v>800</v>
      </c>
      <c r="AA1599" s="188" t="str">
        <f>'table product'!V21</f>
        <v>China</v>
      </c>
      <c r="AB1599" s="188">
        <v>9</v>
      </c>
      <c r="AC1599" s="188" t="s">
        <v>4700</v>
      </c>
      <c r="AE1599" s="191">
        <v>26</v>
      </c>
      <c r="AG1599" s="188" t="s">
        <v>42</v>
      </c>
      <c r="AH1599" s="188" t="s">
        <v>1490</v>
      </c>
      <c r="AI1599" s="192">
        <v>2</v>
      </c>
      <c r="AK1599" s="192" t="s">
        <v>42</v>
      </c>
      <c r="AN1599" s="188" t="s">
        <v>4391</v>
      </c>
      <c r="AO1599" s="188" t="s">
        <v>2888</v>
      </c>
      <c r="AP1599" s="188" t="s">
        <v>2888</v>
      </c>
      <c r="AT1599" s="188" t="s">
        <v>49</v>
      </c>
    </row>
    <row r="1600" spans="2:46">
      <c r="B1600" s="188" t="str">
        <f>'table product'!M22</f>
        <v>MP13-8482</v>
      </c>
      <c r="C1600" s="188" t="s">
        <v>4345</v>
      </c>
      <c r="F1600" s="188" t="str">
        <f>'table product'!G22</f>
        <v>ADUL</v>
      </c>
      <c r="N1600" s="188" t="s">
        <v>60</v>
      </c>
      <c r="Z1600" s="188">
        <f>'table product'!T22</f>
        <v>800</v>
      </c>
      <c r="AA1600" s="188" t="str">
        <f>'table product'!V22</f>
        <v>China</v>
      </c>
      <c r="AB1600" s="188">
        <v>9</v>
      </c>
      <c r="AC1600" s="188" t="s">
        <v>2978</v>
      </c>
      <c r="AE1600" s="191">
        <v>12</v>
      </c>
      <c r="AG1600" s="188" t="s">
        <v>42</v>
      </c>
      <c r="AH1600" s="188" t="s">
        <v>1490</v>
      </c>
      <c r="AI1600" s="192">
        <v>2</v>
      </c>
      <c r="AK1600" s="192" t="s">
        <v>42</v>
      </c>
      <c r="AN1600" s="188" t="s">
        <v>4391</v>
      </c>
      <c r="AO1600" s="188" t="s">
        <v>2888</v>
      </c>
      <c r="AP1600" s="188" t="s">
        <v>2888</v>
      </c>
      <c r="AT1600" s="188" t="s">
        <v>49</v>
      </c>
    </row>
    <row r="1601" spans="1:47">
      <c r="B1601" s="188" t="str">
        <f>'table product'!M23</f>
        <v>MP13-8483</v>
      </c>
      <c r="C1601" s="188" t="s">
        <v>4345</v>
      </c>
      <c r="F1601" s="188" t="str">
        <f>'table product'!G23</f>
        <v>ADUL</v>
      </c>
      <c r="N1601" s="188" t="s">
        <v>60</v>
      </c>
      <c r="Z1601" s="188">
        <f>'table product'!T23</f>
        <v>800</v>
      </c>
      <c r="AA1601" s="188" t="str">
        <f>'table product'!V23</f>
        <v>China</v>
      </c>
      <c r="AB1601" s="188">
        <v>9</v>
      </c>
      <c r="AC1601" s="188" t="s">
        <v>4700</v>
      </c>
      <c r="AE1601" s="191">
        <v>15</v>
      </c>
      <c r="AG1601" s="188" t="s">
        <v>42</v>
      </c>
      <c r="AH1601" s="188" t="s">
        <v>1490</v>
      </c>
      <c r="AI1601" s="192">
        <v>2</v>
      </c>
      <c r="AK1601" s="192" t="s">
        <v>42</v>
      </c>
      <c r="AN1601" s="188" t="s">
        <v>4391</v>
      </c>
      <c r="AO1601" s="188" t="s">
        <v>2888</v>
      </c>
      <c r="AP1601" s="188" t="s">
        <v>2888</v>
      </c>
      <c r="AT1601" s="188" t="s">
        <v>49</v>
      </c>
    </row>
    <row r="1602" spans="1:47">
      <c r="B1602" s="188" t="str">
        <f>'table product'!M24</f>
        <v>MP13-8484</v>
      </c>
      <c r="C1602" s="188" t="s">
        <v>4345</v>
      </c>
      <c r="F1602" s="188" t="str">
        <f>'table product'!G24</f>
        <v>ADUL</v>
      </c>
      <c r="N1602" s="188" t="s">
        <v>60</v>
      </c>
      <c r="Z1602" s="188">
        <f>'table product'!T24</f>
        <v>800</v>
      </c>
      <c r="AA1602" s="188" t="str">
        <f>'table product'!V24</f>
        <v>China</v>
      </c>
      <c r="AB1602" s="188">
        <v>9</v>
      </c>
      <c r="AC1602" s="188" t="s">
        <v>2978</v>
      </c>
      <c r="AE1602" s="191">
        <v>12</v>
      </c>
      <c r="AG1602" s="188" t="s">
        <v>42</v>
      </c>
      <c r="AH1602" s="188" t="s">
        <v>1490</v>
      </c>
      <c r="AI1602" s="192">
        <v>2</v>
      </c>
      <c r="AK1602" s="192" t="s">
        <v>42</v>
      </c>
      <c r="AN1602" s="188" t="s">
        <v>4391</v>
      </c>
      <c r="AO1602" s="188" t="s">
        <v>2888</v>
      </c>
      <c r="AP1602" s="188" t="s">
        <v>2888</v>
      </c>
      <c r="AT1602" s="188" t="s">
        <v>49</v>
      </c>
    </row>
    <row r="1603" spans="1:47">
      <c r="B1603" s="188" t="str">
        <f>'table product'!M25</f>
        <v>MP13-8485</v>
      </c>
      <c r="C1603" s="188" t="s">
        <v>4345</v>
      </c>
      <c r="F1603" s="188" t="str">
        <f>'table product'!G25</f>
        <v>ADUL</v>
      </c>
      <c r="N1603" s="188" t="s">
        <v>60</v>
      </c>
      <c r="Z1603" s="188">
        <f>'table product'!T25</f>
        <v>800</v>
      </c>
      <c r="AA1603" s="188" t="str">
        <f>'table product'!V25</f>
        <v>China</v>
      </c>
      <c r="AB1603" s="188">
        <v>9</v>
      </c>
      <c r="AC1603" s="188" t="s">
        <v>4700</v>
      </c>
      <c r="AE1603" s="191">
        <v>15</v>
      </c>
      <c r="AG1603" s="188" t="s">
        <v>42</v>
      </c>
      <c r="AH1603" s="188" t="s">
        <v>1490</v>
      </c>
      <c r="AI1603" s="192">
        <v>2</v>
      </c>
      <c r="AK1603" s="192" t="s">
        <v>42</v>
      </c>
      <c r="AN1603" s="188" t="s">
        <v>4391</v>
      </c>
      <c r="AO1603" s="188" t="s">
        <v>2888</v>
      </c>
      <c r="AP1603" s="188" t="s">
        <v>2888</v>
      </c>
      <c r="AT1603" s="188" t="s">
        <v>49</v>
      </c>
    </row>
    <row r="1604" spans="1:47" s="193" customFormat="1">
      <c r="A1604" s="193">
        <v>20240823</v>
      </c>
      <c r="AE1604" s="194"/>
      <c r="AF1604" s="194"/>
      <c r="AI1604" s="195"/>
      <c r="AJ1604" s="195"/>
      <c r="AK1604" s="195"/>
      <c r="AL1604" s="195"/>
      <c r="AM1604" s="195"/>
    </row>
    <row r="1605" spans="1:47">
      <c r="B1605" s="188" t="s">
        <v>4346</v>
      </c>
      <c r="C1605" s="188" t="s">
        <v>4367</v>
      </c>
      <c r="F1605" s="188">
        <f>'table product'!G27</f>
        <v>0</v>
      </c>
      <c r="N1605" s="188" t="s">
        <v>4389</v>
      </c>
      <c r="Z1605" s="188">
        <v>1</v>
      </c>
      <c r="AA1605" s="188" t="s">
        <v>158</v>
      </c>
      <c r="AB1605" s="188">
        <v>9</v>
      </c>
      <c r="AC1605" s="188" t="s">
        <v>4039</v>
      </c>
      <c r="AD1605" s="188" t="s">
        <v>4039</v>
      </c>
      <c r="AG1605" s="188" t="s">
        <v>42</v>
      </c>
      <c r="AK1605" s="192" t="s">
        <v>42</v>
      </c>
      <c r="AN1605" s="188" t="s">
        <v>4391</v>
      </c>
      <c r="AP1605" s="188" t="s">
        <v>2888</v>
      </c>
      <c r="AT1605" s="188" t="s">
        <v>49</v>
      </c>
      <c r="AU1605" s="188" t="s">
        <v>1965</v>
      </c>
    </row>
    <row r="1606" spans="1:47">
      <c r="B1606" s="188" t="s">
        <v>4347</v>
      </c>
      <c r="C1606" s="188" t="s">
        <v>4368</v>
      </c>
      <c r="F1606" s="188">
        <f>'table product'!G28</f>
        <v>0</v>
      </c>
      <c r="N1606" s="188" t="s">
        <v>4389</v>
      </c>
      <c r="Z1606" s="188">
        <v>1</v>
      </c>
      <c r="AA1606" s="188" t="s">
        <v>158</v>
      </c>
      <c r="AB1606" s="188">
        <v>9</v>
      </c>
      <c r="AC1606" s="188" t="s">
        <v>4039</v>
      </c>
      <c r="AD1606" s="188" t="s">
        <v>4039</v>
      </c>
      <c r="AG1606" s="188" t="s">
        <v>42</v>
      </c>
      <c r="AK1606" s="192" t="s">
        <v>42</v>
      </c>
      <c r="AN1606" s="188" t="s">
        <v>4391</v>
      </c>
      <c r="AP1606" s="188" t="s">
        <v>2888</v>
      </c>
      <c r="AT1606" s="188" t="s">
        <v>49</v>
      </c>
      <c r="AU1606" s="188" t="s">
        <v>1965</v>
      </c>
    </row>
    <row r="1607" spans="1:47">
      <c r="B1607" s="188" t="s">
        <v>4348</v>
      </c>
      <c r="C1607" s="188" t="s">
        <v>4369</v>
      </c>
      <c r="F1607" s="188">
        <f>'table product'!G29</f>
        <v>0</v>
      </c>
      <c r="N1607" s="188" t="s">
        <v>4389</v>
      </c>
      <c r="Z1607" s="188">
        <v>1</v>
      </c>
      <c r="AA1607" s="188" t="s">
        <v>158</v>
      </c>
      <c r="AB1607" s="188">
        <v>9</v>
      </c>
      <c r="AC1607" s="188" t="s">
        <v>4039</v>
      </c>
      <c r="AD1607" s="188" t="s">
        <v>4039</v>
      </c>
      <c r="AG1607" s="188" t="s">
        <v>42</v>
      </c>
      <c r="AK1607" s="192" t="s">
        <v>42</v>
      </c>
      <c r="AN1607" s="188" t="s">
        <v>4391</v>
      </c>
      <c r="AP1607" s="188" t="s">
        <v>2888</v>
      </c>
      <c r="AT1607" s="188" t="s">
        <v>49</v>
      </c>
      <c r="AU1607" s="188" t="s">
        <v>1965</v>
      </c>
    </row>
    <row r="1608" spans="1:47">
      <c r="B1608" s="188" t="s">
        <v>4349</v>
      </c>
      <c r="C1608" s="188" t="s">
        <v>4370</v>
      </c>
      <c r="F1608" s="188">
        <f>'table product'!G30</f>
        <v>0</v>
      </c>
      <c r="N1608" s="188" t="s">
        <v>4389</v>
      </c>
      <c r="Z1608" s="188">
        <v>1</v>
      </c>
      <c r="AA1608" s="188" t="s">
        <v>158</v>
      </c>
      <c r="AB1608" s="188">
        <v>9</v>
      </c>
      <c r="AC1608" s="188" t="s">
        <v>4039</v>
      </c>
      <c r="AD1608" s="188" t="s">
        <v>4039</v>
      </c>
      <c r="AG1608" s="188" t="s">
        <v>42</v>
      </c>
      <c r="AK1608" s="192" t="s">
        <v>42</v>
      </c>
      <c r="AN1608" s="188" t="s">
        <v>4391</v>
      </c>
      <c r="AP1608" s="188" t="s">
        <v>2888</v>
      </c>
      <c r="AT1608" s="188" t="s">
        <v>49</v>
      </c>
      <c r="AU1608" s="188" t="s">
        <v>1965</v>
      </c>
    </row>
    <row r="1609" spans="1:47">
      <c r="B1609" s="188" t="s">
        <v>4350</v>
      </c>
      <c r="C1609" s="188" t="s">
        <v>4371</v>
      </c>
      <c r="F1609" s="188">
        <f>'table product'!G31</f>
        <v>0</v>
      </c>
      <c r="N1609" s="188" t="s">
        <v>4389</v>
      </c>
      <c r="Z1609" s="188">
        <v>1</v>
      </c>
      <c r="AA1609" s="188" t="s">
        <v>158</v>
      </c>
      <c r="AB1609" s="188">
        <v>9</v>
      </c>
      <c r="AC1609" s="188" t="s">
        <v>4039</v>
      </c>
      <c r="AD1609" s="188" t="s">
        <v>4039</v>
      </c>
      <c r="AG1609" s="188" t="s">
        <v>42</v>
      </c>
      <c r="AK1609" s="192" t="s">
        <v>42</v>
      </c>
      <c r="AN1609" s="188" t="s">
        <v>4391</v>
      </c>
      <c r="AP1609" s="188" t="s">
        <v>2888</v>
      </c>
      <c r="AT1609" s="188" t="s">
        <v>49</v>
      </c>
      <c r="AU1609" s="188" t="s">
        <v>1965</v>
      </c>
    </row>
    <row r="1610" spans="1:47">
      <c r="B1610" s="188" t="s">
        <v>4351</v>
      </c>
      <c r="C1610" s="188" t="s">
        <v>4372</v>
      </c>
      <c r="F1610" s="188">
        <f>'table product'!G32</f>
        <v>0</v>
      </c>
      <c r="N1610" s="188" t="s">
        <v>4389</v>
      </c>
      <c r="Z1610" s="188">
        <v>1</v>
      </c>
      <c r="AA1610" s="188" t="s">
        <v>158</v>
      </c>
      <c r="AB1610" s="188">
        <v>9</v>
      </c>
      <c r="AC1610" s="188" t="s">
        <v>4039</v>
      </c>
      <c r="AD1610" s="188" t="s">
        <v>4039</v>
      </c>
      <c r="AG1610" s="188" t="s">
        <v>42</v>
      </c>
      <c r="AK1610" s="192" t="s">
        <v>42</v>
      </c>
      <c r="AN1610" s="188" t="s">
        <v>4391</v>
      </c>
      <c r="AP1610" s="188" t="s">
        <v>2888</v>
      </c>
      <c r="AT1610" s="188" t="s">
        <v>49</v>
      </c>
      <c r="AU1610" s="188" t="s">
        <v>1965</v>
      </c>
    </row>
    <row r="1611" spans="1:47">
      <c r="B1611" s="188" t="s">
        <v>4352</v>
      </c>
      <c r="C1611" s="188" t="s">
        <v>4373</v>
      </c>
      <c r="F1611" s="188">
        <f>'table product'!G33</f>
        <v>0</v>
      </c>
      <c r="N1611" s="188" t="s">
        <v>4389</v>
      </c>
      <c r="Z1611" s="188">
        <v>1</v>
      </c>
      <c r="AA1611" s="188" t="s">
        <v>158</v>
      </c>
      <c r="AB1611" s="188">
        <v>9</v>
      </c>
      <c r="AC1611" s="188" t="s">
        <v>4039</v>
      </c>
      <c r="AD1611" s="188" t="s">
        <v>4039</v>
      </c>
      <c r="AG1611" s="188" t="s">
        <v>42</v>
      </c>
      <c r="AK1611" s="192" t="s">
        <v>42</v>
      </c>
      <c r="AN1611" s="188" t="s">
        <v>4391</v>
      </c>
      <c r="AP1611" s="188" t="s">
        <v>2888</v>
      </c>
      <c r="AT1611" s="188" t="s">
        <v>49</v>
      </c>
      <c r="AU1611" s="188" t="s">
        <v>1965</v>
      </c>
    </row>
    <row r="1612" spans="1:47">
      <c r="B1612" s="188" t="s">
        <v>4353</v>
      </c>
      <c r="C1612" s="188" t="s">
        <v>4374</v>
      </c>
      <c r="F1612" s="188">
        <f>'table product'!G34</f>
        <v>0</v>
      </c>
      <c r="N1612" s="188" t="s">
        <v>4389</v>
      </c>
      <c r="Z1612" s="188">
        <v>1</v>
      </c>
      <c r="AA1612" s="188" t="s">
        <v>158</v>
      </c>
      <c r="AB1612" s="188">
        <v>9</v>
      </c>
      <c r="AC1612" s="188" t="s">
        <v>4039</v>
      </c>
      <c r="AD1612" s="188" t="s">
        <v>4039</v>
      </c>
      <c r="AG1612" s="188" t="s">
        <v>42</v>
      </c>
      <c r="AK1612" s="192" t="s">
        <v>42</v>
      </c>
      <c r="AN1612" s="188" t="s">
        <v>4391</v>
      </c>
      <c r="AP1612" s="188" t="s">
        <v>2888</v>
      </c>
      <c r="AT1612" s="188" t="s">
        <v>49</v>
      </c>
      <c r="AU1612" s="188" t="s">
        <v>1965</v>
      </c>
    </row>
    <row r="1613" spans="1:47">
      <c r="B1613" s="188" t="s">
        <v>4354</v>
      </c>
      <c r="C1613" s="188" t="s">
        <v>4375</v>
      </c>
      <c r="F1613" s="188">
        <f>'table product'!G35</f>
        <v>0</v>
      </c>
      <c r="N1613" s="188" t="s">
        <v>4389</v>
      </c>
      <c r="Z1613" s="188">
        <v>1</v>
      </c>
      <c r="AA1613" s="188" t="s">
        <v>158</v>
      </c>
      <c r="AB1613" s="188">
        <v>9</v>
      </c>
      <c r="AC1613" s="188" t="s">
        <v>4039</v>
      </c>
      <c r="AD1613" s="188" t="s">
        <v>4039</v>
      </c>
      <c r="AG1613" s="188" t="s">
        <v>42</v>
      </c>
      <c r="AK1613" s="192" t="s">
        <v>42</v>
      </c>
      <c r="AN1613" s="188" t="s">
        <v>4391</v>
      </c>
      <c r="AP1613" s="188" t="s">
        <v>2888</v>
      </c>
      <c r="AT1613" s="188" t="s">
        <v>49</v>
      </c>
      <c r="AU1613" s="188" t="s">
        <v>1965</v>
      </c>
    </row>
    <row r="1614" spans="1:47">
      <c r="B1614" s="188" t="s">
        <v>4355</v>
      </c>
      <c r="C1614" s="188" t="s">
        <v>4376</v>
      </c>
      <c r="F1614" s="188">
        <f>'table product'!G36</f>
        <v>0</v>
      </c>
      <c r="N1614" s="188" t="s">
        <v>4389</v>
      </c>
      <c r="Z1614" s="188">
        <v>1</v>
      </c>
      <c r="AA1614" s="188" t="s">
        <v>158</v>
      </c>
      <c r="AB1614" s="188">
        <v>9</v>
      </c>
      <c r="AC1614" s="188" t="s">
        <v>4039</v>
      </c>
      <c r="AD1614" s="188" t="s">
        <v>4039</v>
      </c>
      <c r="AG1614" s="188" t="s">
        <v>42</v>
      </c>
      <c r="AK1614" s="192" t="s">
        <v>42</v>
      </c>
      <c r="AN1614" s="188" t="s">
        <v>4391</v>
      </c>
      <c r="AP1614" s="188" t="s">
        <v>2888</v>
      </c>
      <c r="AT1614" s="188" t="s">
        <v>49</v>
      </c>
      <c r="AU1614" s="188" t="s">
        <v>1965</v>
      </c>
    </row>
    <row r="1615" spans="1:47">
      <c r="B1615" s="188" t="s">
        <v>4356</v>
      </c>
      <c r="C1615" s="188" t="s">
        <v>4377</v>
      </c>
      <c r="N1615" s="188" t="s">
        <v>4389</v>
      </c>
      <c r="Z1615" s="188">
        <v>1</v>
      </c>
      <c r="AA1615" s="188" t="s">
        <v>158</v>
      </c>
      <c r="AB1615" s="188">
        <v>9</v>
      </c>
      <c r="AC1615" s="188" t="s">
        <v>4039</v>
      </c>
      <c r="AD1615" s="188" t="s">
        <v>4039</v>
      </c>
      <c r="AG1615" s="188" t="s">
        <v>42</v>
      </c>
      <c r="AK1615" s="192" t="s">
        <v>42</v>
      </c>
      <c r="AN1615" s="188" t="s">
        <v>4391</v>
      </c>
      <c r="AP1615" s="188" t="s">
        <v>2888</v>
      </c>
      <c r="AT1615" s="188" t="s">
        <v>49</v>
      </c>
      <c r="AU1615" s="188" t="s">
        <v>1965</v>
      </c>
    </row>
    <row r="1616" spans="1:47">
      <c r="B1616" s="188" t="s">
        <v>4357</v>
      </c>
      <c r="C1616" s="188" t="s">
        <v>4378</v>
      </c>
      <c r="N1616" s="188" t="s">
        <v>4389</v>
      </c>
      <c r="Z1616" s="188">
        <v>1</v>
      </c>
      <c r="AA1616" s="188" t="s">
        <v>158</v>
      </c>
      <c r="AB1616" s="188">
        <v>9</v>
      </c>
      <c r="AC1616" s="188" t="s">
        <v>4039</v>
      </c>
      <c r="AD1616" s="188" t="s">
        <v>4039</v>
      </c>
      <c r="AG1616" s="188" t="s">
        <v>42</v>
      </c>
      <c r="AK1616" s="192" t="s">
        <v>42</v>
      </c>
      <c r="AN1616" s="188" t="s">
        <v>4391</v>
      </c>
      <c r="AP1616" s="188" t="s">
        <v>2888</v>
      </c>
      <c r="AT1616" s="188" t="s">
        <v>49</v>
      </c>
      <c r="AU1616" s="188" t="s">
        <v>1965</v>
      </c>
    </row>
    <row r="1617" spans="1:47">
      <c r="B1617" s="188" t="s">
        <v>4358</v>
      </c>
      <c r="C1617" s="188" t="s">
        <v>4379</v>
      </c>
      <c r="N1617" s="188" t="s">
        <v>4389</v>
      </c>
      <c r="Z1617" s="188">
        <v>1</v>
      </c>
      <c r="AA1617" s="188" t="s">
        <v>158</v>
      </c>
      <c r="AB1617" s="188">
        <v>9</v>
      </c>
      <c r="AC1617" s="188" t="s">
        <v>4039</v>
      </c>
      <c r="AD1617" s="188" t="s">
        <v>4039</v>
      </c>
      <c r="AG1617" s="188" t="s">
        <v>42</v>
      </c>
      <c r="AK1617" s="192" t="s">
        <v>42</v>
      </c>
      <c r="AN1617" s="188" t="s">
        <v>4391</v>
      </c>
      <c r="AP1617" s="188" t="s">
        <v>2888</v>
      </c>
      <c r="AT1617" s="188" t="s">
        <v>49</v>
      </c>
      <c r="AU1617" s="188" t="s">
        <v>1965</v>
      </c>
    </row>
    <row r="1618" spans="1:47">
      <c r="B1618" s="188" t="s">
        <v>4359</v>
      </c>
      <c r="C1618" s="188" t="s">
        <v>4380</v>
      </c>
      <c r="N1618" s="188" t="s">
        <v>4389</v>
      </c>
      <c r="Z1618" s="188">
        <v>1</v>
      </c>
      <c r="AA1618" s="188" t="s">
        <v>158</v>
      </c>
      <c r="AB1618" s="188">
        <v>9</v>
      </c>
      <c r="AC1618" s="188" t="s">
        <v>4039</v>
      </c>
      <c r="AD1618" s="188" t="s">
        <v>4039</v>
      </c>
      <c r="AG1618" s="188" t="s">
        <v>42</v>
      </c>
      <c r="AK1618" s="192" t="s">
        <v>42</v>
      </c>
      <c r="AN1618" s="188" t="s">
        <v>4391</v>
      </c>
      <c r="AP1618" s="188" t="s">
        <v>2888</v>
      </c>
      <c r="AT1618" s="188" t="s">
        <v>49</v>
      </c>
      <c r="AU1618" s="188" t="s">
        <v>1965</v>
      </c>
    </row>
    <row r="1619" spans="1:47">
      <c r="B1619" s="188" t="s">
        <v>4360</v>
      </c>
      <c r="C1619" s="188" t="s">
        <v>4381</v>
      </c>
      <c r="N1619" s="188" t="s">
        <v>4389</v>
      </c>
      <c r="Z1619" s="188">
        <v>1</v>
      </c>
      <c r="AA1619" s="188" t="s">
        <v>158</v>
      </c>
      <c r="AB1619" s="188">
        <v>9</v>
      </c>
      <c r="AC1619" s="188" t="s">
        <v>4039</v>
      </c>
      <c r="AD1619" s="188" t="s">
        <v>4039</v>
      </c>
      <c r="AG1619" s="188" t="s">
        <v>42</v>
      </c>
      <c r="AK1619" s="192" t="s">
        <v>42</v>
      </c>
      <c r="AN1619" s="188" t="s">
        <v>4391</v>
      </c>
      <c r="AP1619" s="188" t="s">
        <v>2888</v>
      </c>
      <c r="AT1619" s="188" t="s">
        <v>49</v>
      </c>
      <c r="AU1619" s="188" t="s">
        <v>1965</v>
      </c>
    </row>
    <row r="1620" spans="1:47">
      <c r="B1620" s="188" t="s">
        <v>4361</v>
      </c>
      <c r="C1620" s="188" t="s">
        <v>4382</v>
      </c>
      <c r="N1620" s="188" t="s">
        <v>4389</v>
      </c>
      <c r="Z1620" s="188">
        <v>1</v>
      </c>
      <c r="AA1620" s="188" t="s">
        <v>158</v>
      </c>
      <c r="AB1620" s="188">
        <v>9</v>
      </c>
      <c r="AC1620" s="188" t="s">
        <v>4039</v>
      </c>
      <c r="AD1620" s="188" t="s">
        <v>4039</v>
      </c>
      <c r="AG1620" s="188" t="s">
        <v>42</v>
      </c>
      <c r="AK1620" s="192" t="s">
        <v>42</v>
      </c>
      <c r="AN1620" s="188" t="s">
        <v>4391</v>
      </c>
      <c r="AP1620" s="188" t="s">
        <v>2888</v>
      </c>
      <c r="AT1620" s="188" t="s">
        <v>49</v>
      </c>
      <c r="AU1620" s="188" t="s">
        <v>1965</v>
      </c>
    </row>
    <row r="1621" spans="1:47">
      <c r="B1621" s="188" t="s">
        <v>4362</v>
      </c>
      <c r="C1621" s="188" t="s">
        <v>4383</v>
      </c>
      <c r="N1621" s="188" t="s">
        <v>4389</v>
      </c>
      <c r="Z1621" s="188">
        <v>1</v>
      </c>
      <c r="AA1621" s="188" t="s">
        <v>158</v>
      </c>
      <c r="AB1621" s="188">
        <v>9</v>
      </c>
      <c r="AC1621" s="188" t="s">
        <v>4039</v>
      </c>
      <c r="AD1621" s="188" t="s">
        <v>4039</v>
      </c>
      <c r="AG1621" s="188" t="s">
        <v>42</v>
      </c>
      <c r="AK1621" s="192" t="s">
        <v>42</v>
      </c>
      <c r="AN1621" s="188" t="s">
        <v>4391</v>
      </c>
      <c r="AP1621" s="188" t="s">
        <v>2888</v>
      </c>
      <c r="AT1621" s="188" t="s">
        <v>49</v>
      </c>
      <c r="AU1621" s="188" t="s">
        <v>1965</v>
      </c>
    </row>
    <row r="1622" spans="1:47">
      <c r="B1622" s="188" t="s">
        <v>4363</v>
      </c>
      <c r="C1622" s="188" t="s">
        <v>4384</v>
      </c>
      <c r="N1622" s="188" t="s">
        <v>4389</v>
      </c>
      <c r="Z1622" s="188">
        <v>1</v>
      </c>
      <c r="AA1622" s="188" t="s">
        <v>158</v>
      </c>
      <c r="AB1622" s="188">
        <v>9</v>
      </c>
      <c r="AC1622" s="188" t="s">
        <v>4039</v>
      </c>
      <c r="AD1622" s="188" t="s">
        <v>4039</v>
      </c>
      <c r="AG1622" s="188" t="s">
        <v>42</v>
      </c>
      <c r="AK1622" s="192" t="s">
        <v>42</v>
      </c>
      <c r="AN1622" s="188" t="s">
        <v>4391</v>
      </c>
      <c r="AP1622" s="188" t="s">
        <v>2888</v>
      </c>
      <c r="AT1622" s="188" t="s">
        <v>49</v>
      </c>
      <c r="AU1622" s="188" t="s">
        <v>1965</v>
      </c>
    </row>
    <row r="1623" spans="1:47">
      <c r="B1623" s="188" t="s">
        <v>4364</v>
      </c>
      <c r="C1623" s="188" t="s">
        <v>4385</v>
      </c>
      <c r="N1623" s="188" t="s">
        <v>4389</v>
      </c>
      <c r="Z1623" s="188">
        <v>72</v>
      </c>
      <c r="AA1623" s="188" t="s">
        <v>158</v>
      </c>
      <c r="AB1623" s="188">
        <v>9</v>
      </c>
      <c r="AC1623" s="188" t="s">
        <v>4039</v>
      </c>
      <c r="AD1623" s="188" t="s">
        <v>4039</v>
      </c>
      <c r="AG1623" s="188" t="s">
        <v>42</v>
      </c>
      <c r="AK1623" s="192" t="s">
        <v>42</v>
      </c>
      <c r="AN1623" s="188" t="s">
        <v>4391</v>
      </c>
      <c r="AP1623" s="188" t="s">
        <v>2888</v>
      </c>
      <c r="AT1623" s="188" t="s">
        <v>49</v>
      </c>
      <c r="AU1623" s="188" t="s">
        <v>1965</v>
      </c>
    </row>
    <row r="1624" spans="1:47">
      <c r="B1624" s="188" t="s">
        <v>4365</v>
      </c>
      <c r="C1624" s="188" t="s">
        <v>4386</v>
      </c>
      <c r="N1624" s="188" t="s">
        <v>4389</v>
      </c>
      <c r="Z1624" s="188">
        <v>1</v>
      </c>
      <c r="AA1624" s="188" t="s">
        <v>158</v>
      </c>
      <c r="AB1624" s="188">
        <v>9</v>
      </c>
      <c r="AC1624" s="188" t="s">
        <v>4039</v>
      </c>
      <c r="AD1624" s="188" t="s">
        <v>4039</v>
      </c>
      <c r="AG1624" s="188" t="s">
        <v>42</v>
      </c>
      <c r="AK1624" s="192" t="s">
        <v>42</v>
      </c>
      <c r="AN1624" s="188" t="s">
        <v>4391</v>
      </c>
      <c r="AP1624" s="188" t="s">
        <v>2888</v>
      </c>
      <c r="AT1624" s="188" t="s">
        <v>49</v>
      </c>
      <c r="AU1624" s="188" t="s">
        <v>1965</v>
      </c>
    </row>
    <row r="1625" spans="1:47">
      <c r="B1625" s="188" t="s">
        <v>4366</v>
      </c>
      <c r="C1625" s="188" t="s">
        <v>4387</v>
      </c>
      <c r="N1625" s="188" t="s">
        <v>4389</v>
      </c>
      <c r="Z1625" s="188">
        <v>1</v>
      </c>
      <c r="AA1625" s="188" t="s">
        <v>158</v>
      </c>
      <c r="AB1625" s="188">
        <v>9</v>
      </c>
      <c r="AC1625" s="188" t="s">
        <v>4039</v>
      </c>
      <c r="AD1625" s="188" t="s">
        <v>4039</v>
      </c>
      <c r="AG1625" s="188" t="s">
        <v>42</v>
      </c>
      <c r="AK1625" s="192" t="s">
        <v>42</v>
      </c>
      <c r="AN1625" s="188" t="s">
        <v>4391</v>
      </c>
      <c r="AP1625" s="188" t="s">
        <v>2888</v>
      </c>
      <c r="AT1625" s="188" t="s">
        <v>49</v>
      </c>
      <c r="AU1625" s="188" t="s">
        <v>1965</v>
      </c>
    </row>
    <row r="1626" spans="1:47" s="193" customFormat="1">
      <c r="A1626" s="193">
        <v>20240823</v>
      </c>
      <c r="AE1626" s="194"/>
      <c r="AF1626" s="194"/>
      <c r="AI1626" s="195"/>
      <c r="AJ1626" s="195"/>
      <c r="AK1626" s="195"/>
      <c r="AL1626" s="195"/>
      <c r="AM1626" s="195"/>
    </row>
    <row r="1627" spans="1:47">
      <c r="B1627" s="188" t="s">
        <v>4398</v>
      </c>
      <c r="C1627" s="188" t="s">
        <v>4402</v>
      </c>
      <c r="E1627" s="188" t="s">
        <v>34</v>
      </c>
      <c r="F1627" s="188" t="s">
        <v>2533</v>
      </c>
      <c r="G1627" s="188" t="s">
        <v>2778</v>
      </c>
      <c r="H1627" s="188" t="s">
        <v>4392</v>
      </c>
      <c r="I1627" s="188" t="s">
        <v>2780</v>
      </c>
      <c r="J1627" s="188" t="s">
        <v>1290</v>
      </c>
      <c r="K1627" s="188" t="s">
        <v>4393</v>
      </c>
      <c r="L1627" s="188" t="s">
        <v>4394</v>
      </c>
      <c r="M1627" s="188" t="s">
        <v>40</v>
      </c>
      <c r="N1627" s="188" t="s">
        <v>41</v>
      </c>
      <c r="O1627" s="188" t="s">
        <v>34</v>
      </c>
      <c r="P1627" s="188" t="s">
        <v>34</v>
      </c>
      <c r="Q1627" s="188">
        <v>1</v>
      </c>
      <c r="R1627" s="188">
        <v>34.25</v>
      </c>
      <c r="S1627" s="188">
        <v>22.05</v>
      </c>
      <c r="T1627" s="188">
        <v>7.48</v>
      </c>
      <c r="U1627" s="188">
        <v>3.27</v>
      </c>
      <c r="V1627" s="188">
        <v>35.5</v>
      </c>
      <c r="W1627" s="190">
        <v>0</v>
      </c>
      <c r="X1627" s="190" t="s">
        <v>4395</v>
      </c>
      <c r="Z1627" s="188">
        <v>1000</v>
      </c>
      <c r="AA1627" s="188" t="s">
        <v>158</v>
      </c>
      <c r="AB1627" s="188">
        <v>9</v>
      </c>
      <c r="AC1627" s="188" t="s">
        <v>4039</v>
      </c>
      <c r="AD1627" s="188" t="s">
        <v>4039</v>
      </c>
      <c r="AE1627" s="188">
        <v>48</v>
      </c>
      <c r="AF1627" s="188" t="s">
        <v>2768</v>
      </c>
      <c r="AG1627" s="188" t="s">
        <v>42</v>
      </c>
      <c r="AH1627" s="188" t="s">
        <v>34</v>
      </c>
      <c r="AI1627" s="188" t="s">
        <v>34</v>
      </c>
      <c r="AJ1627" s="188" t="s">
        <v>34</v>
      </c>
      <c r="AK1627" s="188" t="s">
        <v>42</v>
      </c>
      <c r="AL1627" s="188" t="s">
        <v>34</v>
      </c>
      <c r="AM1627" s="188" t="s">
        <v>34</v>
      </c>
      <c r="AN1627" s="188" t="s">
        <v>4391</v>
      </c>
      <c r="AO1627" s="188" t="s">
        <v>34</v>
      </c>
      <c r="AP1627" s="188" t="s">
        <v>34</v>
      </c>
      <c r="AQ1627" s="188" t="s">
        <v>34</v>
      </c>
      <c r="AR1627" s="188" t="s">
        <v>34</v>
      </c>
      <c r="AT1627" s="188" t="s">
        <v>49</v>
      </c>
      <c r="AU1627" s="188" t="s">
        <v>42</v>
      </c>
    </row>
    <row r="1628" spans="1:47">
      <c r="B1628" s="188" t="s">
        <v>4399</v>
      </c>
      <c r="C1628" s="188" t="s">
        <v>4403</v>
      </c>
      <c r="E1628" s="188" t="s">
        <v>34</v>
      </c>
      <c r="F1628" s="188" t="s">
        <v>2533</v>
      </c>
      <c r="G1628" s="188" t="s">
        <v>2778</v>
      </c>
      <c r="H1628" s="188" t="s">
        <v>4392</v>
      </c>
      <c r="I1628" s="188" t="s">
        <v>2780</v>
      </c>
      <c r="J1628" s="188" t="s">
        <v>1422</v>
      </c>
      <c r="K1628" s="188" t="s">
        <v>4393</v>
      </c>
      <c r="L1628" s="188" t="s">
        <v>4394</v>
      </c>
      <c r="M1628" s="188" t="s">
        <v>40</v>
      </c>
      <c r="N1628" s="188" t="s">
        <v>41</v>
      </c>
      <c r="O1628" s="188" t="s">
        <v>34</v>
      </c>
      <c r="P1628" s="188" t="s">
        <v>34</v>
      </c>
      <c r="Q1628" s="188">
        <v>1</v>
      </c>
      <c r="R1628" s="188">
        <v>34.25</v>
      </c>
      <c r="S1628" s="188">
        <v>22.05</v>
      </c>
      <c r="T1628" s="188">
        <v>7.48</v>
      </c>
      <c r="U1628" s="188">
        <v>3.27</v>
      </c>
      <c r="V1628" s="188">
        <v>35.5</v>
      </c>
      <c r="W1628" s="190">
        <v>0</v>
      </c>
      <c r="X1628" s="190" t="s">
        <v>4395</v>
      </c>
      <c r="Z1628" s="188">
        <v>1000</v>
      </c>
      <c r="AA1628" s="188" t="s">
        <v>158</v>
      </c>
      <c r="AB1628" s="188">
        <v>9</v>
      </c>
      <c r="AC1628" s="188" t="s">
        <v>4039</v>
      </c>
      <c r="AD1628" s="188" t="s">
        <v>4039</v>
      </c>
      <c r="AE1628" s="188">
        <v>48</v>
      </c>
      <c r="AF1628" s="188" t="s">
        <v>2768</v>
      </c>
      <c r="AG1628" s="188" t="s">
        <v>42</v>
      </c>
      <c r="AH1628" s="188" t="s">
        <v>34</v>
      </c>
      <c r="AI1628" s="188" t="s">
        <v>34</v>
      </c>
      <c r="AJ1628" s="188" t="s">
        <v>34</v>
      </c>
      <c r="AK1628" s="188" t="s">
        <v>42</v>
      </c>
      <c r="AL1628" s="188" t="s">
        <v>34</v>
      </c>
      <c r="AM1628" s="188" t="s">
        <v>34</v>
      </c>
      <c r="AN1628" s="188" t="s">
        <v>4391</v>
      </c>
      <c r="AO1628" s="188" t="s">
        <v>34</v>
      </c>
      <c r="AP1628" s="188" t="s">
        <v>34</v>
      </c>
      <c r="AQ1628" s="188" t="s">
        <v>34</v>
      </c>
      <c r="AR1628" s="188" t="s">
        <v>34</v>
      </c>
      <c r="AT1628" s="188" t="s">
        <v>49</v>
      </c>
      <c r="AU1628" s="188" t="s">
        <v>42</v>
      </c>
    </row>
    <row r="1629" spans="1:47">
      <c r="B1629" s="188" t="s">
        <v>4400</v>
      </c>
      <c r="C1629" s="188" t="s">
        <v>4404</v>
      </c>
      <c r="E1629" s="188" t="s">
        <v>34</v>
      </c>
      <c r="F1629" s="188" t="s">
        <v>2533</v>
      </c>
      <c r="G1629" s="188" t="s">
        <v>2778</v>
      </c>
      <c r="H1629" s="188" t="s">
        <v>4392</v>
      </c>
      <c r="I1629" s="188" t="s">
        <v>2780</v>
      </c>
      <c r="J1629" s="188" t="s">
        <v>2001</v>
      </c>
      <c r="K1629" s="188" t="s">
        <v>4396</v>
      </c>
      <c r="L1629" s="188" t="s">
        <v>4397</v>
      </c>
      <c r="M1629" s="188" t="s">
        <v>40</v>
      </c>
      <c r="N1629" s="188" t="s">
        <v>41</v>
      </c>
      <c r="O1629" s="188" t="s">
        <v>34</v>
      </c>
      <c r="P1629" s="188" t="s">
        <v>34</v>
      </c>
      <c r="Q1629" s="188">
        <v>1</v>
      </c>
      <c r="R1629" s="188">
        <v>26.77</v>
      </c>
      <c r="S1629" s="188">
        <v>14.17</v>
      </c>
      <c r="T1629" s="188">
        <v>6.3</v>
      </c>
      <c r="U1629" s="188">
        <v>1.38</v>
      </c>
      <c r="V1629" s="188">
        <v>23.15</v>
      </c>
      <c r="W1629" s="190">
        <v>0</v>
      </c>
      <c r="X1629" s="190" t="s">
        <v>4395</v>
      </c>
      <c r="Z1629" s="188">
        <v>1000</v>
      </c>
      <c r="AA1629" s="188" t="s">
        <v>158</v>
      </c>
      <c r="AB1629" s="188">
        <v>9</v>
      </c>
      <c r="AC1629" s="188" t="s">
        <v>4039</v>
      </c>
      <c r="AD1629" s="188" t="s">
        <v>4039</v>
      </c>
      <c r="AE1629" s="188">
        <v>48</v>
      </c>
      <c r="AF1629" s="188" t="s">
        <v>2768</v>
      </c>
      <c r="AG1629" s="188" t="s">
        <v>42</v>
      </c>
      <c r="AH1629" s="188" t="s">
        <v>34</v>
      </c>
      <c r="AI1629" s="188" t="s">
        <v>34</v>
      </c>
      <c r="AJ1629" s="188" t="s">
        <v>34</v>
      </c>
      <c r="AK1629" s="188" t="s">
        <v>42</v>
      </c>
      <c r="AL1629" s="188" t="s">
        <v>34</v>
      </c>
      <c r="AM1629" s="188" t="s">
        <v>34</v>
      </c>
      <c r="AN1629" s="188" t="s">
        <v>4391</v>
      </c>
      <c r="AO1629" s="188" t="s">
        <v>34</v>
      </c>
      <c r="AP1629" s="188" t="s">
        <v>34</v>
      </c>
      <c r="AQ1629" s="188" t="s">
        <v>34</v>
      </c>
      <c r="AR1629" s="188" t="s">
        <v>34</v>
      </c>
      <c r="AT1629" s="188" t="s">
        <v>49</v>
      </c>
      <c r="AU1629" s="188" t="s">
        <v>42</v>
      </c>
    </row>
    <row r="1630" spans="1:47">
      <c r="B1630" s="188" t="s">
        <v>4401</v>
      </c>
      <c r="C1630" s="188" t="s">
        <v>4405</v>
      </c>
      <c r="E1630" s="188" t="s">
        <v>34</v>
      </c>
      <c r="F1630" s="188" t="s">
        <v>2533</v>
      </c>
      <c r="G1630" s="188" t="s">
        <v>2778</v>
      </c>
      <c r="H1630" s="188" t="s">
        <v>4392</v>
      </c>
      <c r="I1630" s="188" t="s">
        <v>2780</v>
      </c>
      <c r="J1630" s="188" t="s">
        <v>168</v>
      </c>
      <c r="K1630" s="188" t="s">
        <v>4396</v>
      </c>
      <c r="L1630" s="188" t="s">
        <v>4397</v>
      </c>
      <c r="M1630" s="188" t="s">
        <v>40</v>
      </c>
      <c r="N1630" s="188" t="s">
        <v>41</v>
      </c>
      <c r="O1630" s="188" t="s">
        <v>34</v>
      </c>
      <c r="P1630" s="188" t="s">
        <v>34</v>
      </c>
      <c r="Q1630" s="188">
        <v>1</v>
      </c>
      <c r="R1630" s="188">
        <v>26.77</v>
      </c>
      <c r="S1630" s="188">
        <v>14.17</v>
      </c>
      <c r="T1630" s="188">
        <v>6.3</v>
      </c>
      <c r="U1630" s="188">
        <v>1.38</v>
      </c>
      <c r="V1630" s="188">
        <v>23.15</v>
      </c>
      <c r="W1630" s="190">
        <v>0</v>
      </c>
      <c r="X1630" s="190" t="s">
        <v>4395</v>
      </c>
      <c r="Z1630" s="188">
        <v>1000</v>
      </c>
      <c r="AA1630" s="188" t="s">
        <v>158</v>
      </c>
      <c r="AB1630" s="188">
        <v>9</v>
      </c>
      <c r="AC1630" s="188" t="s">
        <v>4039</v>
      </c>
      <c r="AD1630" s="188" t="s">
        <v>4039</v>
      </c>
      <c r="AE1630" s="188">
        <v>48</v>
      </c>
      <c r="AF1630" s="188" t="s">
        <v>2768</v>
      </c>
      <c r="AG1630" s="188" t="s">
        <v>42</v>
      </c>
      <c r="AH1630" s="188" t="s">
        <v>34</v>
      </c>
      <c r="AI1630" s="188" t="s">
        <v>34</v>
      </c>
      <c r="AJ1630" s="188" t="s">
        <v>34</v>
      </c>
      <c r="AK1630" s="188" t="s">
        <v>42</v>
      </c>
      <c r="AL1630" s="188" t="s">
        <v>34</v>
      </c>
      <c r="AM1630" s="188" t="s">
        <v>34</v>
      </c>
      <c r="AN1630" s="188" t="s">
        <v>4391</v>
      </c>
      <c r="AO1630" s="188" t="s">
        <v>34</v>
      </c>
      <c r="AP1630" s="188" t="s">
        <v>34</v>
      </c>
      <c r="AQ1630" s="188" t="s">
        <v>34</v>
      </c>
      <c r="AR1630" s="188" t="s">
        <v>34</v>
      </c>
      <c r="AT1630" s="188" t="s">
        <v>49</v>
      </c>
      <c r="AU1630" s="188" t="s">
        <v>42</v>
      </c>
    </row>
    <row r="1631" spans="1:47" s="193" customFormat="1">
      <c r="A1631" s="193">
        <v>20250327</v>
      </c>
      <c r="AE1631" s="194"/>
      <c r="AF1631" s="194"/>
      <c r="AI1631" s="195"/>
      <c r="AJ1631" s="195"/>
      <c r="AK1631" s="195"/>
      <c r="AL1631" s="195"/>
      <c r="AM1631" s="195"/>
    </row>
    <row r="1632" spans="1:47">
      <c r="A1632" s="187" t="s">
        <v>4493</v>
      </c>
      <c r="B1632" s="188" t="s">
        <v>4407</v>
      </c>
      <c r="C1632" s="188" t="s">
        <v>4516</v>
      </c>
      <c r="J1632" s="188" t="s">
        <v>155</v>
      </c>
      <c r="N1632" s="188" t="s">
        <v>41</v>
      </c>
      <c r="Z1632" s="188">
        <v>801</v>
      </c>
      <c r="AA1632" s="188" t="s">
        <v>1507</v>
      </c>
      <c r="AB1632" s="188">
        <v>9</v>
      </c>
      <c r="AC1632" s="188" t="s">
        <v>2045</v>
      </c>
      <c r="AD1632" s="188" t="s">
        <v>2045</v>
      </c>
      <c r="AE1632" s="191">
        <v>7</v>
      </c>
      <c r="AG1632" s="188" t="s">
        <v>42</v>
      </c>
      <c r="AH1632" s="188" t="s">
        <v>2129</v>
      </c>
      <c r="AI1632" s="192">
        <v>1</v>
      </c>
      <c r="AK1632" s="192" t="s">
        <v>42</v>
      </c>
      <c r="AN1632" s="188" t="s">
        <v>4391</v>
      </c>
      <c r="AO1632" s="188" t="s">
        <v>4553</v>
      </c>
      <c r="AQ1632" s="188" t="s">
        <v>4555</v>
      </c>
      <c r="AT1632" s="188" t="s">
        <v>49</v>
      </c>
      <c r="AU1632" s="188" t="s">
        <v>42</v>
      </c>
    </row>
    <row r="1633" spans="1:47">
      <c r="B1633" s="188" t="s">
        <v>4408</v>
      </c>
      <c r="C1633" s="188" t="s">
        <v>4516</v>
      </c>
      <c r="J1633" s="188" t="s">
        <v>155</v>
      </c>
      <c r="N1633" s="188" t="s">
        <v>41</v>
      </c>
      <c r="Z1633" s="188">
        <v>801</v>
      </c>
      <c r="AA1633" s="188" t="s">
        <v>1507</v>
      </c>
      <c r="AB1633" s="188">
        <v>9</v>
      </c>
      <c r="AC1633" s="188" t="s">
        <v>2045</v>
      </c>
      <c r="AD1633" s="188" t="s">
        <v>2045</v>
      </c>
      <c r="AE1633" s="191">
        <v>10</v>
      </c>
      <c r="AG1633" s="188" t="s">
        <v>42</v>
      </c>
      <c r="AH1633" s="188" t="s">
        <v>2129</v>
      </c>
      <c r="AI1633" s="192">
        <v>1</v>
      </c>
      <c r="AK1633" s="192" t="s">
        <v>42</v>
      </c>
      <c r="AN1633" s="188" t="s">
        <v>4391</v>
      </c>
      <c r="AO1633" s="188" t="s">
        <v>4553</v>
      </c>
      <c r="AQ1633" s="188" t="s">
        <v>4555</v>
      </c>
      <c r="AT1633" s="188" t="s">
        <v>49</v>
      </c>
      <c r="AU1633" s="188" t="s">
        <v>42</v>
      </c>
    </row>
    <row r="1634" spans="1:47">
      <c r="B1634" s="188" t="s">
        <v>4409</v>
      </c>
      <c r="C1634" s="188" t="s">
        <v>4517</v>
      </c>
      <c r="J1634" s="188" t="s">
        <v>143</v>
      </c>
      <c r="N1634" s="188" t="s">
        <v>41</v>
      </c>
      <c r="Z1634" s="188">
        <v>801</v>
      </c>
      <c r="AA1634" s="188" t="s">
        <v>1507</v>
      </c>
      <c r="AB1634" s="188">
        <v>9</v>
      </c>
      <c r="AC1634" s="188" t="s">
        <v>2045</v>
      </c>
      <c r="AD1634" s="188" t="s">
        <v>2045</v>
      </c>
      <c r="AE1634" s="191">
        <v>7</v>
      </c>
      <c r="AG1634" s="188" t="s">
        <v>42</v>
      </c>
      <c r="AH1634" s="188" t="s">
        <v>2129</v>
      </c>
      <c r="AI1634" s="192">
        <v>1</v>
      </c>
      <c r="AK1634" s="192" t="s">
        <v>42</v>
      </c>
      <c r="AN1634" s="188" t="s">
        <v>4391</v>
      </c>
      <c r="AO1634" s="188" t="s">
        <v>4553</v>
      </c>
      <c r="AQ1634" s="188" t="s">
        <v>4555</v>
      </c>
      <c r="AT1634" s="188" t="s">
        <v>49</v>
      </c>
      <c r="AU1634" s="188" t="s">
        <v>42</v>
      </c>
    </row>
    <row r="1635" spans="1:47">
      <c r="B1635" s="188" t="s">
        <v>4410</v>
      </c>
      <c r="C1635" s="188" t="s">
        <v>4517</v>
      </c>
      <c r="J1635" s="188" t="s">
        <v>143</v>
      </c>
      <c r="N1635" s="188" t="s">
        <v>41</v>
      </c>
      <c r="Z1635" s="188">
        <v>801</v>
      </c>
      <c r="AA1635" s="188" t="s">
        <v>1507</v>
      </c>
      <c r="AB1635" s="188">
        <v>9</v>
      </c>
      <c r="AC1635" s="188" t="s">
        <v>2045</v>
      </c>
      <c r="AD1635" s="188" t="s">
        <v>2045</v>
      </c>
      <c r="AE1635" s="191">
        <v>10</v>
      </c>
      <c r="AG1635" s="188" t="s">
        <v>42</v>
      </c>
      <c r="AH1635" s="188" t="s">
        <v>2129</v>
      </c>
      <c r="AI1635" s="192">
        <v>1</v>
      </c>
      <c r="AK1635" s="192" t="s">
        <v>42</v>
      </c>
      <c r="AN1635" s="188" t="s">
        <v>4391</v>
      </c>
      <c r="AO1635" s="188" t="s">
        <v>4553</v>
      </c>
      <c r="AQ1635" s="188" t="s">
        <v>4555</v>
      </c>
      <c r="AT1635" s="188" t="s">
        <v>49</v>
      </c>
      <c r="AU1635" s="188" t="s">
        <v>42</v>
      </c>
    </row>
    <row r="1636" spans="1:47">
      <c r="B1636" s="188" t="s">
        <v>4411</v>
      </c>
      <c r="C1636" s="188" t="s">
        <v>4518</v>
      </c>
      <c r="J1636" s="188" t="s">
        <v>4502</v>
      </c>
      <c r="N1636" s="188" t="s">
        <v>41</v>
      </c>
      <c r="Z1636" s="188">
        <v>801</v>
      </c>
      <c r="AA1636" s="188" t="s">
        <v>1507</v>
      </c>
      <c r="AB1636" s="188">
        <v>9</v>
      </c>
      <c r="AC1636" s="188" t="s">
        <v>2045</v>
      </c>
      <c r="AD1636" s="188" t="s">
        <v>2045</v>
      </c>
      <c r="AE1636" s="191">
        <v>7</v>
      </c>
      <c r="AG1636" s="188" t="s">
        <v>42</v>
      </c>
      <c r="AH1636" s="188" t="s">
        <v>2129</v>
      </c>
      <c r="AI1636" s="192">
        <v>1</v>
      </c>
      <c r="AK1636" s="192" t="s">
        <v>42</v>
      </c>
      <c r="AN1636" s="188" t="s">
        <v>4391</v>
      </c>
      <c r="AO1636" s="188" t="s">
        <v>4553</v>
      </c>
      <c r="AQ1636" s="188" t="s">
        <v>4555</v>
      </c>
      <c r="AT1636" s="188" t="s">
        <v>49</v>
      </c>
      <c r="AU1636" s="188" t="s">
        <v>42</v>
      </c>
    </row>
    <row r="1637" spans="1:47">
      <c r="B1637" s="188" t="s">
        <v>4412</v>
      </c>
      <c r="C1637" s="188" t="s">
        <v>4518</v>
      </c>
      <c r="J1637" s="188" t="s">
        <v>4502</v>
      </c>
      <c r="N1637" s="188" t="s">
        <v>41</v>
      </c>
      <c r="Z1637" s="188">
        <v>801</v>
      </c>
      <c r="AA1637" s="188" t="s">
        <v>1507</v>
      </c>
      <c r="AB1637" s="188">
        <v>9</v>
      </c>
      <c r="AC1637" s="188" t="s">
        <v>2045</v>
      </c>
      <c r="AD1637" s="188" t="s">
        <v>2045</v>
      </c>
      <c r="AE1637" s="191">
        <v>10</v>
      </c>
      <c r="AG1637" s="188" t="s">
        <v>42</v>
      </c>
      <c r="AH1637" s="188" t="s">
        <v>2129</v>
      </c>
      <c r="AI1637" s="192">
        <v>1</v>
      </c>
      <c r="AK1637" s="192" t="s">
        <v>42</v>
      </c>
      <c r="AN1637" s="188" t="s">
        <v>4391</v>
      </c>
      <c r="AO1637" s="188" t="s">
        <v>4553</v>
      </c>
      <c r="AQ1637" s="188" t="s">
        <v>4555</v>
      </c>
      <c r="AT1637" s="188" t="s">
        <v>49</v>
      </c>
      <c r="AU1637" s="188" t="s">
        <v>42</v>
      </c>
    </row>
    <row r="1638" spans="1:47">
      <c r="B1638" s="188" t="s">
        <v>4413</v>
      </c>
      <c r="C1638" s="188" t="s">
        <v>4519</v>
      </c>
      <c r="J1638" s="188" t="s">
        <v>4503</v>
      </c>
      <c r="N1638" s="188" t="s">
        <v>41</v>
      </c>
      <c r="Z1638" s="188">
        <v>801</v>
      </c>
      <c r="AA1638" s="188" t="s">
        <v>1507</v>
      </c>
      <c r="AB1638" s="188">
        <v>9</v>
      </c>
      <c r="AC1638" s="188" t="s">
        <v>2045</v>
      </c>
      <c r="AD1638" s="188" t="s">
        <v>2045</v>
      </c>
      <c r="AE1638" s="191">
        <v>7</v>
      </c>
      <c r="AG1638" s="188" t="s">
        <v>42</v>
      </c>
      <c r="AH1638" s="188" t="s">
        <v>2129</v>
      </c>
      <c r="AI1638" s="192">
        <v>1</v>
      </c>
      <c r="AK1638" s="192" t="s">
        <v>42</v>
      </c>
      <c r="AN1638" s="188" t="s">
        <v>4391</v>
      </c>
      <c r="AO1638" s="188" t="s">
        <v>4553</v>
      </c>
      <c r="AQ1638" s="188" t="s">
        <v>4555</v>
      </c>
      <c r="AT1638" s="188" t="s">
        <v>49</v>
      </c>
      <c r="AU1638" s="188" t="s">
        <v>42</v>
      </c>
    </row>
    <row r="1639" spans="1:47">
      <c r="B1639" s="188" t="s">
        <v>4414</v>
      </c>
      <c r="C1639" s="188" t="s">
        <v>4519</v>
      </c>
      <c r="J1639" s="188" t="s">
        <v>4503</v>
      </c>
      <c r="N1639" s="188" t="s">
        <v>41</v>
      </c>
      <c r="Z1639" s="188">
        <v>801</v>
      </c>
      <c r="AA1639" s="188" t="s">
        <v>1507</v>
      </c>
      <c r="AB1639" s="188">
        <v>9</v>
      </c>
      <c r="AC1639" s="188" t="s">
        <v>2045</v>
      </c>
      <c r="AD1639" s="188" t="s">
        <v>2045</v>
      </c>
      <c r="AE1639" s="191">
        <v>10</v>
      </c>
      <c r="AG1639" s="188" t="s">
        <v>42</v>
      </c>
      <c r="AH1639" s="188" t="s">
        <v>2129</v>
      </c>
      <c r="AI1639" s="192">
        <v>1</v>
      </c>
      <c r="AK1639" s="192" t="s">
        <v>42</v>
      </c>
      <c r="AN1639" s="188" t="s">
        <v>4391</v>
      </c>
      <c r="AO1639" s="188" t="s">
        <v>4553</v>
      </c>
      <c r="AQ1639" s="188" t="s">
        <v>4555</v>
      </c>
      <c r="AT1639" s="188" t="s">
        <v>49</v>
      </c>
      <c r="AU1639" s="188" t="s">
        <v>42</v>
      </c>
    </row>
    <row r="1640" spans="1:47">
      <c r="B1640" s="188" t="s">
        <v>4415</v>
      </c>
      <c r="C1640" s="188" t="s">
        <v>4520</v>
      </c>
      <c r="J1640" s="188" t="s">
        <v>4504</v>
      </c>
      <c r="N1640" s="188" t="s">
        <v>41</v>
      </c>
      <c r="Z1640" s="188">
        <v>801</v>
      </c>
      <c r="AA1640" s="188" t="s">
        <v>1507</v>
      </c>
      <c r="AB1640" s="188">
        <v>9</v>
      </c>
      <c r="AC1640" s="188" t="s">
        <v>2045</v>
      </c>
      <c r="AD1640" s="188" t="s">
        <v>2045</v>
      </c>
      <c r="AE1640" s="191">
        <v>7</v>
      </c>
      <c r="AG1640" s="188" t="s">
        <v>42</v>
      </c>
      <c r="AH1640" s="188" t="s">
        <v>2129</v>
      </c>
      <c r="AI1640" s="192">
        <v>1</v>
      </c>
      <c r="AK1640" s="192" t="s">
        <v>42</v>
      </c>
      <c r="AN1640" s="188" t="s">
        <v>4391</v>
      </c>
      <c r="AO1640" s="188" t="s">
        <v>4553</v>
      </c>
      <c r="AQ1640" s="188" t="s">
        <v>4555</v>
      </c>
      <c r="AT1640" s="188" t="s">
        <v>49</v>
      </c>
      <c r="AU1640" s="188" t="s">
        <v>42</v>
      </c>
    </row>
    <row r="1641" spans="1:47">
      <c r="B1641" s="188" t="s">
        <v>4416</v>
      </c>
      <c r="C1641" s="188" t="s">
        <v>4520</v>
      </c>
      <c r="J1641" s="188" t="s">
        <v>4504</v>
      </c>
      <c r="N1641" s="188" t="s">
        <v>41</v>
      </c>
      <c r="Z1641" s="188">
        <v>801</v>
      </c>
      <c r="AA1641" s="188" t="s">
        <v>1507</v>
      </c>
      <c r="AB1641" s="188">
        <v>9</v>
      </c>
      <c r="AC1641" s="188" t="s">
        <v>2045</v>
      </c>
      <c r="AD1641" s="188" t="s">
        <v>2045</v>
      </c>
      <c r="AE1641" s="191">
        <v>10</v>
      </c>
      <c r="AG1641" s="188" t="s">
        <v>42</v>
      </c>
      <c r="AH1641" s="188" t="s">
        <v>2129</v>
      </c>
      <c r="AI1641" s="192">
        <v>1</v>
      </c>
      <c r="AK1641" s="192" t="s">
        <v>42</v>
      </c>
      <c r="AN1641" s="188" t="s">
        <v>4391</v>
      </c>
      <c r="AO1641" s="188" t="s">
        <v>4553</v>
      </c>
      <c r="AQ1641" s="188" t="s">
        <v>4555</v>
      </c>
      <c r="AT1641" s="188" t="s">
        <v>49</v>
      </c>
      <c r="AU1641" s="188" t="s">
        <v>42</v>
      </c>
    </row>
    <row r="1642" spans="1:47">
      <c r="A1642" s="187" t="s">
        <v>4494</v>
      </c>
      <c r="B1642" s="188" t="s">
        <v>4417</v>
      </c>
      <c r="C1642" s="188" t="s">
        <v>4521</v>
      </c>
      <c r="J1642" s="188" t="s">
        <v>155</v>
      </c>
      <c r="N1642" s="188" t="s">
        <v>41</v>
      </c>
      <c r="Z1642" s="188">
        <v>504</v>
      </c>
      <c r="AA1642" s="188" t="s">
        <v>1507</v>
      </c>
      <c r="AB1642" s="188">
        <v>9</v>
      </c>
      <c r="AC1642" s="188" t="s">
        <v>4557</v>
      </c>
      <c r="AD1642" s="188" t="s">
        <v>4557</v>
      </c>
      <c r="AE1642" s="191">
        <v>6</v>
      </c>
      <c r="AG1642" s="188" t="s">
        <v>42</v>
      </c>
      <c r="AH1642" s="188" t="s">
        <v>2129</v>
      </c>
      <c r="AI1642" s="192">
        <v>1</v>
      </c>
      <c r="AK1642" s="192" t="s">
        <v>42</v>
      </c>
      <c r="AN1642" s="188" t="s">
        <v>4391</v>
      </c>
      <c r="AO1642" s="188" t="s">
        <v>4553</v>
      </c>
      <c r="AQ1642" s="188" t="s">
        <v>4555</v>
      </c>
      <c r="AT1642" s="188" t="s">
        <v>49</v>
      </c>
      <c r="AU1642" s="188" t="s">
        <v>42</v>
      </c>
    </row>
    <row r="1643" spans="1:47">
      <c r="B1643" s="188" t="s">
        <v>4418</v>
      </c>
      <c r="C1643" s="188" t="s">
        <v>4521</v>
      </c>
      <c r="J1643" s="188" t="s">
        <v>155</v>
      </c>
      <c r="N1643" s="188" t="s">
        <v>41</v>
      </c>
      <c r="Z1643" s="188">
        <v>504</v>
      </c>
      <c r="AA1643" s="188" t="s">
        <v>1507</v>
      </c>
      <c r="AB1643" s="188">
        <v>9</v>
      </c>
      <c r="AC1643" s="188" t="s">
        <v>4558</v>
      </c>
      <c r="AD1643" s="188" t="s">
        <v>4558</v>
      </c>
      <c r="AE1643" s="191">
        <v>8</v>
      </c>
      <c r="AG1643" s="188" t="s">
        <v>42</v>
      </c>
      <c r="AH1643" s="188" t="s">
        <v>2129</v>
      </c>
      <c r="AI1643" s="192">
        <v>1</v>
      </c>
      <c r="AK1643" s="192" t="s">
        <v>42</v>
      </c>
      <c r="AN1643" s="188" t="s">
        <v>4391</v>
      </c>
      <c r="AO1643" s="188" t="s">
        <v>4553</v>
      </c>
      <c r="AQ1643" s="188" t="s">
        <v>4555</v>
      </c>
      <c r="AT1643" s="188" t="s">
        <v>49</v>
      </c>
      <c r="AU1643" s="188" t="s">
        <v>42</v>
      </c>
    </row>
    <row r="1644" spans="1:47">
      <c r="B1644" s="188" t="s">
        <v>4419</v>
      </c>
      <c r="C1644" s="188" t="s">
        <v>4521</v>
      </c>
      <c r="J1644" s="188" t="s">
        <v>155</v>
      </c>
      <c r="N1644" s="188" t="s">
        <v>41</v>
      </c>
      <c r="Z1644" s="188">
        <v>504</v>
      </c>
      <c r="AA1644" s="188" t="s">
        <v>1507</v>
      </c>
      <c r="AB1644" s="188">
        <v>9</v>
      </c>
      <c r="AC1644" s="188" t="s">
        <v>4559</v>
      </c>
      <c r="AD1644" s="188" t="s">
        <v>4559</v>
      </c>
      <c r="AE1644" s="191">
        <v>2</v>
      </c>
      <c r="AG1644" s="188" t="s">
        <v>42</v>
      </c>
      <c r="AH1644" s="188" t="s">
        <v>2129</v>
      </c>
      <c r="AI1644" s="192">
        <v>1</v>
      </c>
      <c r="AK1644" s="192" t="s">
        <v>42</v>
      </c>
      <c r="AN1644" s="188" t="s">
        <v>4391</v>
      </c>
      <c r="AO1644" s="188" t="s">
        <v>4553</v>
      </c>
      <c r="AQ1644" s="188" t="s">
        <v>4555</v>
      </c>
      <c r="AT1644" s="188" t="s">
        <v>49</v>
      </c>
      <c r="AU1644" s="188" t="s">
        <v>42</v>
      </c>
    </row>
    <row r="1645" spans="1:47">
      <c r="B1645" s="188" t="s">
        <v>4420</v>
      </c>
      <c r="C1645" s="188" t="s">
        <v>4521</v>
      </c>
      <c r="J1645" s="188" t="s">
        <v>155</v>
      </c>
      <c r="N1645" s="188" t="s">
        <v>41</v>
      </c>
      <c r="Z1645" s="188">
        <v>504</v>
      </c>
      <c r="AA1645" s="188" t="s">
        <v>1507</v>
      </c>
      <c r="AB1645" s="188">
        <v>9</v>
      </c>
      <c r="AC1645" s="188" t="s">
        <v>4560</v>
      </c>
      <c r="AD1645" s="188" t="s">
        <v>4560</v>
      </c>
      <c r="AE1645" s="191">
        <v>1</v>
      </c>
      <c r="AG1645" s="188" t="s">
        <v>42</v>
      </c>
      <c r="AH1645" s="188" t="s">
        <v>2129</v>
      </c>
      <c r="AI1645" s="192">
        <v>1</v>
      </c>
      <c r="AK1645" s="192" t="s">
        <v>42</v>
      </c>
      <c r="AN1645" s="188" t="s">
        <v>4391</v>
      </c>
      <c r="AO1645" s="188" t="s">
        <v>4553</v>
      </c>
      <c r="AQ1645" s="188" t="s">
        <v>4555</v>
      </c>
      <c r="AT1645" s="188" t="s">
        <v>49</v>
      </c>
      <c r="AU1645" s="188" t="s">
        <v>42</v>
      </c>
    </row>
    <row r="1646" spans="1:47">
      <c r="B1646" s="188" t="s">
        <v>4421</v>
      </c>
      <c r="C1646" s="188" t="s">
        <v>4522</v>
      </c>
      <c r="J1646" s="188" t="s">
        <v>143</v>
      </c>
      <c r="N1646" s="188" t="s">
        <v>41</v>
      </c>
      <c r="Z1646" s="188">
        <v>504</v>
      </c>
      <c r="AA1646" s="188" t="s">
        <v>1507</v>
      </c>
      <c r="AB1646" s="188">
        <v>9</v>
      </c>
      <c r="AC1646" s="188" t="s">
        <v>4557</v>
      </c>
      <c r="AD1646" s="188" t="s">
        <v>4557</v>
      </c>
      <c r="AE1646" s="191">
        <v>6</v>
      </c>
      <c r="AG1646" s="188" t="s">
        <v>42</v>
      </c>
      <c r="AH1646" s="188" t="s">
        <v>2129</v>
      </c>
      <c r="AI1646" s="192">
        <v>1</v>
      </c>
      <c r="AK1646" s="192" t="s">
        <v>42</v>
      </c>
      <c r="AN1646" s="188" t="s">
        <v>4391</v>
      </c>
      <c r="AO1646" s="188" t="s">
        <v>4553</v>
      </c>
      <c r="AQ1646" s="188" t="s">
        <v>4555</v>
      </c>
      <c r="AT1646" s="188" t="s">
        <v>49</v>
      </c>
      <c r="AU1646" s="188" t="s">
        <v>42</v>
      </c>
    </row>
    <row r="1647" spans="1:47">
      <c r="B1647" s="188" t="s">
        <v>4422</v>
      </c>
      <c r="C1647" s="188" t="s">
        <v>4522</v>
      </c>
      <c r="J1647" s="188" t="s">
        <v>143</v>
      </c>
      <c r="N1647" s="188" t="s">
        <v>41</v>
      </c>
      <c r="Z1647" s="188">
        <v>504</v>
      </c>
      <c r="AA1647" s="188" t="s">
        <v>1507</v>
      </c>
      <c r="AB1647" s="188">
        <v>9</v>
      </c>
      <c r="AC1647" s="188" t="s">
        <v>4558</v>
      </c>
      <c r="AD1647" s="188" t="s">
        <v>4558</v>
      </c>
      <c r="AE1647" s="191">
        <v>8</v>
      </c>
      <c r="AG1647" s="188" t="s">
        <v>42</v>
      </c>
      <c r="AH1647" s="188" t="s">
        <v>2129</v>
      </c>
      <c r="AI1647" s="192">
        <v>1</v>
      </c>
      <c r="AK1647" s="192" t="s">
        <v>42</v>
      </c>
      <c r="AN1647" s="188" t="s">
        <v>4391</v>
      </c>
      <c r="AO1647" s="188" t="s">
        <v>4553</v>
      </c>
      <c r="AQ1647" s="188" t="s">
        <v>4555</v>
      </c>
      <c r="AT1647" s="188" t="s">
        <v>49</v>
      </c>
      <c r="AU1647" s="188" t="s">
        <v>42</v>
      </c>
    </row>
    <row r="1648" spans="1:47">
      <c r="B1648" s="188" t="s">
        <v>4423</v>
      </c>
      <c r="C1648" s="188" t="s">
        <v>4522</v>
      </c>
      <c r="J1648" s="188" t="s">
        <v>143</v>
      </c>
      <c r="N1648" s="188" t="s">
        <v>41</v>
      </c>
      <c r="Z1648" s="188">
        <v>504</v>
      </c>
      <c r="AA1648" s="188" t="s">
        <v>1507</v>
      </c>
      <c r="AB1648" s="188">
        <v>9</v>
      </c>
      <c r="AC1648" s="188" t="s">
        <v>4559</v>
      </c>
      <c r="AD1648" s="188" t="s">
        <v>4559</v>
      </c>
      <c r="AE1648" s="191">
        <v>2</v>
      </c>
      <c r="AG1648" s="188" t="s">
        <v>42</v>
      </c>
      <c r="AH1648" s="188" t="s">
        <v>2129</v>
      </c>
      <c r="AI1648" s="192">
        <v>1</v>
      </c>
      <c r="AK1648" s="192" t="s">
        <v>42</v>
      </c>
      <c r="AN1648" s="188" t="s">
        <v>4391</v>
      </c>
      <c r="AO1648" s="188" t="s">
        <v>4553</v>
      </c>
      <c r="AQ1648" s="188" t="s">
        <v>4555</v>
      </c>
      <c r="AT1648" s="188" t="s">
        <v>49</v>
      </c>
      <c r="AU1648" s="188" t="s">
        <v>42</v>
      </c>
    </row>
    <row r="1649" spans="1:47">
      <c r="B1649" s="188" t="s">
        <v>4424</v>
      </c>
      <c r="C1649" s="188" t="s">
        <v>4522</v>
      </c>
      <c r="J1649" s="188" t="s">
        <v>143</v>
      </c>
      <c r="N1649" s="188" t="s">
        <v>41</v>
      </c>
      <c r="Z1649" s="188">
        <v>504</v>
      </c>
      <c r="AA1649" s="188" t="s">
        <v>1507</v>
      </c>
      <c r="AB1649" s="188">
        <v>9</v>
      </c>
      <c r="AC1649" s="188" t="s">
        <v>4560</v>
      </c>
      <c r="AD1649" s="188" t="s">
        <v>4560</v>
      </c>
      <c r="AE1649" s="191">
        <v>1</v>
      </c>
      <c r="AG1649" s="188" t="s">
        <v>42</v>
      </c>
      <c r="AH1649" s="188" t="s">
        <v>2129</v>
      </c>
      <c r="AI1649" s="192">
        <v>1</v>
      </c>
      <c r="AK1649" s="192" t="s">
        <v>42</v>
      </c>
      <c r="AN1649" s="188" t="s">
        <v>4391</v>
      </c>
      <c r="AO1649" s="188" t="s">
        <v>4553</v>
      </c>
      <c r="AQ1649" s="188" t="s">
        <v>4555</v>
      </c>
      <c r="AT1649" s="188" t="s">
        <v>49</v>
      </c>
      <c r="AU1649" s="188" t="s">
        <v>42</v>
      </c>
    </row>
    <row r="1650" spans="1:47">
      <c r="B1650" s="188" t="s">
        <v>4425</v>
      </c>
      <c r="C1650" s="188" t="s">
        <v>4523</v>
      </c>
      <c r="J1650" s="188" t="s">
        <v>37</v>
      </c>
      <c r="N1650" s="188" t="s">
        <v>41</v>
      </c>
      <c r="Z1650" s="188">
        <v>504</v>
      </c>
      <c r="AA1650" s="188" t="s">
        <v>1507</v>
      </c>
      <c r="AB1650" s="188">
        <v>9</v>
      </c>
      <c r="AC1650" s="188" t="s">
        <v>4557</v>
      </c>
      <c r="AD1650" s="188" t="s">
        <v>4557</v>
      </c>
      <c r="AE1650" s="191">
        <v>6</v>
      </c>
      <c r="AG1650" s="188" t="s">
        <v>42</v>
      </c>
      <c r="AH1650" s="188" t="s">
        <v>2129</v>
      </c>
      <c r="AI1650" s="192">
        <v>1</v>
      </c>
      <c r="AK1650" s="192" t="s">
        <v>42</v>
      </c>
      <c r="AN1650" s="188" t="s">
        <v>4391</v>
      </c>
      <c r="AO1650" s="188" t="s">
        <v>4553</v>
      </c>
      <c r="AQ1650" s="188" t="s">
        <v>4555</v>
      </c>
      <c r="AT1650" s="188" t="s">
        <v>49</v>
      </c>
      <c r="AU1650" s="188" t="s">
        <v>42</v>
      </c>
    </row>
    <row r="1651" spans="1:47">
      <c r="B1651" s="188" t="s">
        <v>4426</v>
      </c>
      <c r="C1651" s="188" t="s">
        <v>4523</v>
      </c>
      <c r="J1651" s="188" t="s">
        <v>37</v>
      </c>
      <c r="N1651" s="188" t="s">
        <v>41</v>
      </c>
      <c r="Z1651" s="188">
        <v>504</v>
      </c>
      <c r="AA1651" s="188" t="s">
        <v>1507</v>
      </c>
      <c r="AB1651" s="188">
        <v>9</v>
      </c>
      <c r="AC1651" s="188" t="s">
        <v>4558</v>
      </c>
      <c r="AD1651" s="188" t="s">
        <v>4558</v>
      </c>
      <c r="AE1651" s="191">
        <v>8</v>
      </c>
      <c r="AG1651" s="188" t="s">
        <v>42</v>
      </c>
      <c r="AH1651" s="188" t="s">
        <v>2129</v>
      </c>
      <c r="AI1651" s="192">
        <v>1</v>
      </c>
      <c r="AK1651" s="192" t="s">
        <v>42</v>
      </c>
      <c r="AN1651" s="188" t="s">
        <v>4391</v>
      </c>
      <c r="AO1651" s="188" t="s">
        <v>4553</v>
      </c>
      <c r="AQ1651" s="188" t="s">
        <v>4555</v>
      </c>
      <c r="AT1651" s="188" t="s">
        <v>49</v>
      </c>
      <c r="AU1651" s="188" t="s">
        <v>42</v>
      </c>
    </row>
    <row r="1652" spans="1:47">
      <c r="B1652" s="188" t="s">
        <v>4427</v>
      </c>
      <c r="C1652" s="188" t="s">
        <v>4523</v>
      </c>
      <c r="J1652" s="188" t="s">
        <v>37</v>
      </c>
      <c r="N1652" s="188" t="s">
        <v>41</v>
      </c>
      <c r="Z1652" s="188">
        <v>504</v>
      </c>
      <c r="AA1652" s="188" t="s">
        <v>1507</v>
      </c>
      <c r="AB1652" s="188">
        <v>9</v>
      </c>
      <c r="AC1652" s="188" t="s">
        <v>4559</v>
      </c>
      <c r="AD1652" s="188" t="s">
        <v>4559</v>
      </c>
      <c r="AE1652" s="191">
        <v>2</v>
      </c>
      <c r="AG1652" s="188" t="s">
        <v>42</v>
      </c>
      <c r="AH1652" s="188" t="s">
        <v>2129</v>
      </c>
      <c r="AI1652" s="192">
        <v>1</v>
      </c>
      <c r="AK1652" s="192" t="s">
        <v>42</v>
      </c>
      <c r="AN1652" s="188" t="s">
        <v>4391</v>
      </c>
      <c r="AO1652" s="188" t="s">
        <v>4553</v>
      </c>
      <c r="AQ1652" s="188" t="s">
        <v>4555</v>
      </c>
      <c r="AT1652" s="188" t="s">
        <v>49</v>
      </c>
      <c r="AU1652" s="188" t="s">
        <v>42</v>
      </c>
    </row>
    <row r="1653" spans="1:47">
      <c r="B1653" s="188" t="s">
        <v>4428</v>
      </c>
      <c r="C1653" s="188" t="s">
        <v>4523</v>
      </c>
      <c r="J1653" s="188" t="s">
        <v>37</v>
      </c>
      <c r="N1653" s="188" t="s">
        <v>41</v>
      </c>
      <c r="Z1653" s="188">
        <v>504</v>
      </c>
      <c r="AA1653" s="188" t="s">
        <v>1507</v>
      </c>
      <c r="AB1653" s="188">
        <v>9</v>
      </c>
      <c r="AC1653" s="188" t="s">
        <v>4560</v>
      </c>
      <c r="AD1653" s="188" t="s">
        <v>4560</v>
      </c>
      <c r="AE1653" s="191">
        <v>1</v>
      </c>
      <c r="AG1653" s="188" t="s">
        <v>42</v>
      </c>
      <c r="AH1653" s="188" t="s">
        <v>2129</v>
      </c>
      <c r="AI1653" s="192">
        <v>1</v>
      </c>
      <c r="AK1653" s="192" t="s">
        <v>42</v>
      </c>
      <c r="AN1653" s="188" t="s">
        <v>4391</v>
      </c>
      <c r="AO1653" s="188" t="s">
        <v>4553</v>
      </c>
      <c r="AQ1653" s="188" t="s">
        <v>4555</v>
      </c>
      <c r="AT1653" s="188" t="s">
        <v>49</v>
      </c>
      <c r="AU1653" s="188" t="s">
        <v>42</v>
      </c>
    </row>
    <row r="1654" spans="1:47">
      <c r="B1654" s="188" t="s">
        <v>4429</v>
      </c>
      <c r="C1654" s="188" t="s">
        <v>4524</v>
      </c>
      <c r="J1654" s="188" t="s">
        <v>175</v>
      </c>
      <c r="N1654" s="188" t="s">
        <v>41</v>
      </c>
      <c r="Z1654" s="188">
        <v>504</v>
      </c>
      <c r="AA1654" s="188" t="s">
        <v>1507</v>
      </c>
      <c r="AB1654" s="188">
        <v>9</v>
      </c>
      <c r="AC1654" s="188" t="s">
        <v>4557</v>
      </c>
      <c r="AD1654" s="188" t="s">
        <v>4557</v>
      </c>
      <c r="AE1654" s="191">
        <v>6</v>
      </c>
      <c r="AG1654" s="188" t="s">
        <v>42</v>
      </c>
      <c r="AH1654" s="188" t="s">
        <v>2129</v>
      </c>
      <c r="AI1654" s="192">
        <v>1</v>
      </c>
      <c r="AK1654" s="192" t="s">
        <v>42</v>
      </c>
      <c r="AN1654" s="188" t="s">
        <v>4391</v>
      </c>
      <c r="AO1654" s="188" t="s">
        <v>4553</v>
      </c>
      <c r="AQ1654" s="188" t="s">
        <v>4555</v>
      </c>
      <c r="AT1654" s="188" t="s">
        <v>49</v>
      </c>
      <c r="AU1654" s="188" t="s">
        <v>42</v>
      </c>
    </row>
    <row r="1655" spans="1:47">
      <c r="B1655" s="188" t="s">
        <v>4430</v>
      </c>
      <c r="C1655" s="188" t="s">
        <v>4524</v>
      </c>
      <c r="J1655" s="188" t="s">
        <v>175</v>
      </c>
      <c r="N1655" s="188" t="s">
        <v>41</v>
      </c>
      <c r="Z1655" s="188">
        <v>504</v>
      </c>
      <c r="AA1655" s="188" t="s">
        <v>1507</v>
      </c>
      <c r="AB1655" s="188">
        <v>9</v>
      </c>
      <c r="AC1655" s="188" t="s">
        <v>4558</v>
      </c>
      <c r="AD1655" s="188" t="s">
        <v>4558</v>
      </c>
      <c r="AE1655" s="191">
        <v>8</v>
      </c>
      <c r="AG1655" s="188" t="s">
        <v>42</v>
      </c>
      <c r="AH1655" s="188" t="s">
        <v>2129</v>
      </c>
      <c r="AI1655" s="192">
        <v>1</v>
      </c>
      <c r="AK1655" s="192" t="s">
        <v>42</v>
      </c>
      <c r="AN1655" s="188" t="s">
        <v>4391</v>
      </c>
      <c r="AO1655" s="188" t="s">
        <v>4553</v>
      </c>
      <c r="AQ1655" s="188" t="s">
        <v>4555</v>
      </c>
      <c r="AT1655" s="188" t="s">
        <v>49</v>
      </c>
      <c r="AU1655" s="188" t="s">
        <v>42</v>
      </c>
    </row>
    <row r="1656" spans="1:47">
      <c r="B1656" s="188" t="s">
        <v>4431</v>
      </c>
      <c r="C1656" s="188" t="s">
        <v>4524</v>
      </c>
      <c r="J1656" s="188" t="s">
        <v>175</v>
      </c>
      <c r="N1656" s="188" t="s">
        <v>41</v>
      </c>
      <c r="Z1656" s="188">
        <v>504</v>
      </c>
      <c r="AA1656" s="188" t="s">
        <v>1507</v>
      </c>
      <c r="AB1656" s="188">
        <v>9</v>
      </c>
      <c r="AC1656" s="188" t="s">
        <v>4559</v>
      </c>
      <c r="AD1656" s="188" t="s">
        <v>4559</v>
      </c>
      <c r="AE1656" s="191">
        <v>2</v>
      </c>
      <c r="AG1656" s="188" t="s">
        <v>42</v>
      </c>
      <c r="AH1656" s="188" t="s">
        <v>2129</v>
      </c>
      <c r="AI1656" s="192">
        <v>1</v>
      </c>
      <c r="AK1656" s="192" t="s">
        <v>42</v>
      </c>
      <c r="AN1656" s="188" t="s">
        <v>4391</v>
      </c>
      <c r="AO1656" s="188" t="s">
        <v>4553</v>
      </c>
      <c r="AQ1656" s="188" t="s">
        <v>4555</v>
      </c>
      <c r="AT1656" s="188" t="s">
        <v>49</v>
      </c>
      <c r="AU1656" s="188" t="s">
        <v>42</v>
      </c>
    </row>
    <row r="1657" spans="1:47">
      <c r="B1657" s="188" t="s">
        <v>4432</v>
      </c>
      <c r="C1657" s="188" t="s">
        <v>4524</v>
      </c>
      <c r="J1657" s="188" t="s">
        <v>175</v>
      </c>
      <c r="N1657" s="188" t="s">
        <v>41</v>
      </c>
      <c r="Z1657" s="188">
        <v>504</v>
      </c>
      <c r="AA1657" s="188" t="s">
        <v>1507</v>
      </c>
      <c r="AB1657" s="188">
        <v>9</v>
      </c>
      <c r="AC1657" s="188" t="s">
        <v>4560</v>
      </c>
      <c r="AD1657" s="188" t="s">
        <v>4560</v>
      </c>
      <c r="AE1657" s="191">
        <v>1</v>
      </c>
      <c r="AG1657" s="188" t="s">
        <v>42</v>
      </c>
      <c r="AH1657" s="188" t="s">
        <v>2129</v>
      </c>
      <c r="AI1657" s="192">
        <v>1</v>
      </c>
      <c r="AK1657" s="192" t="s">
        <v>42</v>
      </c>
      <c r="AN1657" s="188" t="s">
        <v>4391</v>
      </c>
      <c r="AO1657" s="188" t="s">
        <v>4553</v>
      </c>
      <c r="AQ1657" s="188" t="s">
        <v>4555</v>
      </c>
      <c r="AT1657" s="188" t="s">
        <v>49</v>
      </c>
      <c r="AU1657" s="188" t="s">
        <v>42</v>
      </c>
    </row>
    <row r="1658" spans="1:47">
      <c r="A1658" s="187" t="s">
        <v>4495</v>
      </c>
      <c r="B1658" s="188" t="s">
        <v>4433</v>
      </c>
      <c r="C1658" s="188" t="s">
        <v>4532</v>
      </c>
      <c r="J1658" s="188" t="s">
        <v>4505</v>
      </c>
      <c r="N1658" s="188" t="s">
        <v>41</v>
      </c>
      <c r="Z1658" s="188">
        <v>60</v>
      </c>
      <c r="AA1658" s="188" t="s">
        <v>2098</v>
      </c>
      <c r="AB1658" s="188">
        <v>14</v>
      </c>
      <c r="AC1658" s="188" t="s">
        <v>2045</v>
      </c>
      <c r="AD1658" s="188" t="s">
        <v>2045</v>
      </c>
      <c r="AE1658" s="191">
        <v>1</v>
      </c>
      <c r="AG1658" s="188" t="s">
        <v>42</v>
      </c>
      <c r="AH1658" s="188" t="s">
        <v>2129</v>
      </c>
      <c r="AI1658" s="192">
        <v>1</v>
      </c>
      <c r="AK1658" s="192" t="s">
        <v>42</v>
      </c>
      <c r="AN1658" s="188" t="s">
        <v>4391</v>
      </c>
      <c r="AO1658" s="188" t="s">
        <v>4553</v>
      </c>
      <c r="AQ1658" s="188" t="s">
        <v>4554</v>
      </c>
      <c r="AR1658" s="188" t="str">
        <f>MID(C1658,1,FIND("-",C1658)-1)</f>
        <v>R0003A</v>
      </c>
      <c r="AT1658" s="188" t="s">
        <v>49</v>
      </c>
      <c r="AU1658" s="188" t="s">
        <v>42</v>
      </c>
    </row>
    <row r="1659" spans="1:47">
      <c r="B1659" s="188" t="s">
        <v>4434</v>
      </c>
      <c r="C1659" s="188" t="s">
        <v>4532</v>
      </c>
      <c r="J1659" s="188" t="s">
        <v>4505</v>
      </c>
      <c r="N1659" s="188" t="s">
        <v>41</v>
      </c>
      <c r="Z1659" s="188">
        <v>60</v>
      </c>
      <c r="AA1659" s="188" t="s">
        <v>2098</v>
      </c>
      <c r="AB1659" s="188">
        <v>14</v>
      </c>
      <c r="AC1659" s="188" t="s">
        <v>2045</v>
      </c>
      <c r="AD1659" s="188" t="s">
        <v>2045</v>
      </c>
      <c r="AE1659" s="191">
        <v>2</v>
      </c>
      <c r="AG1659" s="188" t="s">
        <v>42</v>
      </c>
      <c r="AH1659" s="188" t="s">
        <v>2129</v>
      </c>
      <c r="AI1659" s="192">
        <v>1</v>
      </c>
      <c r="AK1659" s="192" t="s">
        <v>42</v>
      </c>
      <c r="AN1659" s="188" t="s">
        <v>4391</v>
      </c>
      <c r="AO1659" s="188" t="s">
        <v>4553</v>
      </c>
      <c r="AQ1659" s="188" t="s">
        <v>4554</v>
      </c>
      <c r="AR1659" s="188" t="str">
        <f t="shared" ref="AR1659:AR1669" si="17">MID(C1659,1,FIND("-",C1659)-1)</f>
        <v>R0003A</v>
      </c>
      <c r="AT1659" s="188" t="s">
        <v>49</v>
      </c>
      <c r="AU1659" s="188" t="s">
        <v>42</v>
      </c>
    </row>
    <row r="1660" spans="1:47">
      <c r="B1660" s="188" t="s">
        <v>4435</v>
      </c>
      <c r="C1660" s="188" t="s">
        <v>4533</v>
      </c>
      <c r="J1660" s="188" t="s">
        <v>143</v>
      </c>
      <c r="N1660" s="188" t="s">
        <v>41</v>
      </c>
      <c r="Z1660" s="188">
        <v>60</v>
      </c>
      <c r="AA1660" s="188" t="s">
        <v>2098</v>
      </c>
      <c r="AB1660" s="188">
        <v>14</v>
      </c>
      <c r="AC1660" s="188" t="s">
        <v>2045</v>
      </c>
      <c r="AD1660" s="188" t="s">
        <v>2045</v>
      </c>
      <c r="AE1660" s="191">
        <v>1</v>
      </c>
      <c r="AG1660" s="188" t="s">
        <v>42</v>
      </c>
      <c r="AH1660" s="188" t="s">
        <v>2129</v>
      </c>
      <c r="AI1660" s="192">
        <v>1</v>
      </c>
      <c r="AK1660" s="192" t="s">
        <v>42</v>
      </c>
      <c r="AN1660" s="188" t="s">
        <v>4391</v>
      </c>
      <c r="AO1660" s="188" t="s">
        <v>4553</v>
      </c>
      <c r="AQ1660" s="188" t="s">
        <v>4554</v>
      </c>
      <c r="AR1660" s="188" t="str">
        <f t="shared" si="17"/>
        <v>R0003B</v>
      </c>
      <c r="AT1660" s="188" t="s">
        <v>49</v>
      </c>
      <c r="AU1660" s="188" t="s">
        <v>42</v>
      </c>
    </row>
    <row r="1661" spans="1:47">
      <c r="B1661" s="188" t="s">
        <v>4436</v>
      </c>
      <c r="C1661" s="188" t="s">
        <v>4533</v>
      </c>
      <c r="J1661" s="188" t="s">
        <v>143</v>
      </c>
      <c r="N1661" s="188" t="s">
        <v>41</v>
      </c>
      <c r="Z1661" s="188">
        <v>60</v>
      </c>
      <c r="AA1661" s="188" t="s">
        <v>2098</v>
      </c>
      <c r="AB1661" s="188">
        <v>14</v>
      </c>
      <c r="AC1661" s="188" t="s">
        <v>2045</v>
      </c>
      <c r="AD1661" s="188" t="s">
        <v>2045</v>
      </c>
      <c r="AE1661" s="191">
        <v>2</v>
      </c>
      <c r="AG1661" s="188" t="s">
        <v>42</v>
      </c>
      <c r="AH1661" s="188" t="s">
        <v>2129</v>
      </c>
      <c r="AI1661" s="192">
        <v>1</v>
      </c>
      <c r="AK1661" s="192" t="s">
        <v>42</v>
      </c>
      <c r="AN1661" s="188" t="s">
        <v>4391</v>
      </c>
      <c r="AO1661" s="188" t="s">
        <v>4553</v>
      </c>
      <c r="AQ1661" s="188" t="s">
        <v>4554</v>
      </c>
      <c r="AR1661" s="188" t="str">
        <f t="shared" si="17"/>
        <v>R0003B</v>
      </c>
      <c r="AT1661" s="188" t="s">
        <v>49</v>
      </c>
      <c r="AU1661" s="188" t="s">
        <v>42</v>
      </c>
    </row>
    <row r="1662" spans="1:47">
      <c r="B1662" s="188" t="s">
        <v>4437</v>
      </c>
      <c r="C1662" s="188" t="s">
        <v>4534</v>
      </c>
      <c r="J1662" s="188" t="s">
        <v>37</v>
      </c>
      <c r="N1662" s="188" t="s">
        <v>41</v>
      </c>
      <c r="Z1662" s="188">
        <v>60</v>
      </c>
      <c r="AA1662" s="188" t="s">
        <v>2098</v>
      </c>
      <c r="AB1662" s="188">
        <v>14</v>
      </c>
      <c r="AC1662" s="188" t="s">
        <v>2045</v>
      </c>
      <c r="AD1662" s="188" t="s">
        <v>2045</v>
      </c>
      <c r="AE1662" s="191">
        <v>1</v>
      </c>
      <c r="AG1662" s="188" t="s">
        <v>42</v>
      </c>
      <c r="AH1662" s="188" t="s">
        <v>2129</v>
      </c>
      <c r="AI1662" s="192">
        <v>1</v>
      </c>
      <c r="AK1662" s="192" t="s">
        <v>42</v>
      </c>
      <c r="AN1662" s="188" t="s">
        <v>4391</v>
      </c>
      <c r="AO1662" s="188" t="s">
        <v>4553</v>
      </c>
      <c r="AQ1662" s="188" t="s">
        <v>4554</v>
      </c>
      <c r="AR1662" s="188" t="str">
        <f t="shared" si="17"/>
        <v>R0003C</v>
      </c>
      <c r="AT1662" s="188" t="s">
        <v>49</v>
      </c>
      <c r="AU1662" s="188" t="s">
        <v>42</v>
      </c>
    </row>
    <row r="1663" spans="1:47">
      <c r="B1663" s="188" t="s">
        <v>4438</v>
      </c>
      <c r="C1663" s="188" t="s">
        <v>4534</v>
      </c>
      <c r="J1663" s="188" t="s">
        <v>37</v>
      </c>
      <c r="N1663" s="188" t="s">
        <v>41</v>
      </c>
      <c r="Z1663" s="188">
        <v>60</v>
      </c>
      <c r="AA1663" s="188" t="s">
        <v>2098</v>
      </c>
      <c r="AB1663" s="188">
        <v>14</v>
      </c>
      <c r="AC1663" s="188" t="s">
        <v>2045</v>
      </c>
      <c r="AD1663" s="188" t="s">
        <v>2045</v>
      </c>
      <c r="AE1663" s="191">
        <v>2</v>
      </c>
      <c r="AG1663" s="188" t="s">
        <v>42</v>
      </c>
      <c r="AH1663" s="188" t="s">
        <v>2129</v>
      </c>
      <c r="AI1663" s="192">
        <v>1</v>
      </c>
      <c r="AK1663" s="192" t="s">
        <v>42</v>
      </c>
      <c r="AN1663" s="188" t="s">
        <v>4391</v>
      </c>
      <c r="AO1663" s="188" t="s">
        <v>4553</v>
      </c>
      <c r="AQ1663" s="188" t="s">
        <v>4554</v>
      </c>
      <c r="AR1663" s="188" t="str">
        <f t="shared" si="17"/>
        <v>R0003C</v>
      </c>
      <c r="AT1663" s="188" t="s">
        <v>49</v>
      </c>
      <c r="AU1663" s="188" t="s">
        <v>42</v>
      </c>
    </row>
    <row r="1664" spans="1:47">
      <c r="B1664" s="188" t="s">
        <v>4439</v>
      </c>
      <c r="C1664" s="188" t="s">
        <v>4535</v>
      </c>
      <c r="J1664" s="188" t="s">
        <v>175</v>
      </c>
      <c r="N1664" s="188" t="s">
        <v>41</v>
      </c>
      <c r="Z1664" s="188">
        <v>60</v>
      </c>
      <c r="AA1664" s="188" t="s">
        <v>2098</v>
      </c>
      <c r="AB1664" s="188">
        <v>14</v>
      </c>
      <c r="AC1664" s="188" t="s">
        <v>2045</v>
      </c>
      <c r="AD1664" s="188" t="s">
        <v>2045</v>
      </c>
      <c r="AE1664" s="191">
        <v>1</v>
      </c>
      <c r="AG1664" s="188" t="s">
        <v>42</v>
      </c>
      <c r="AH1664" s="188" t="s">
        <v>2129</v>
      </c>
      <c r="AI1664" s="192">
        <v>1</v>
      </c>
      <c r="AK1664" s="192" t="s">
        <v>42</v>
      </c>
      <c r="AN1664" s="188" t="s">
        <v>4391</v>
      </c>
      <c r="AO1664" s="188" t="s">
        <v>4553</v>
      </c>
      <c r="AQ1664" s="188" t="s">
        <v>4554</v>
      </c>
      <c r="AR1664" s="188" t="str">
        <f t="shared" si="17"/>
        <v>R0003D</v>
      </c>
      <c r="AT1664" s="188" t="s">
        <v>49</v>
      </c>
      <c r="AU1664" s="188" t="s">
        <v>42</v>
      </c>
    </row>
    <row r="1665" spans="1:47">
      <c r="B1665" s="188" t="s">
        <v>4440</v>
      </c>
      <c r="C1665" s="188" t="s">
        <v>4535</v>
      </c>
      <c r="J1665" s="188" t="s">
        <v>175</v>
      </c>
      <c r="N1665" s="188" t="s">
        <v>41</v>
      </c>
      <c r="Z1665" s="188">
        <v>60</v>
      </c>
      <c r="AA1665" s="188" t="s">
        <v>2098</v>
      </c>
      <c r="AB1665" s="188">
        <v>14</v>
      </c>
      <c r="AC1665" s="188" t="s">
        <v>2045</v>
      </c>
      <c r="AD1665" s="188" t="s">
        <v>2045</v>
      </c>
      <c r="AE1665" s="191">
        <v>2</v>
      </c>
      <c r="AG1665" s="188" t="s">
        <v>42</v>
      </c>
      <c r="AH1665" s="188" t="s">
        <v>2129</v>
      </c>
      <c r="AI1665" s="192">
        <v>1</v>
      </c>
      <c r="AK1665" s="192" t="s">
        <v>42</v>
      </c>
      <c r="AN1665" s="188" t="s">
        <v>4391</v>
      </c>
      <c r="AO1665" s="188" t="s">
        <v>4553</v>
      </c>
      <c r="AQ1665" s="188" t="s">
        <v>4554</v>
      </c>
      <c r="AR1665" s="188" t="str">
        <f t="shared" si="17"/>
        <v>R0003D</v>
      </c>
      <c r="AT1665" s="188" t="s">
        <v>49</v>
      </c>
      <c r="AU1665" s="188" t="s">
        <v>42</v>
      </c>
    </row>
    <row r="1666" spans="1:47">
      <c r="B1666" s="188" t="s">
        <v>4441</v>
      </c>
      <c r="C1666" s="188" t="s">
        <v>4536</v>
      </c>
      <c r="J1666" s="188" t="s">
        <v>1079</v>
      </c>
      <c r="N1666" s="188" t="s">
        <v>41</v>
      </c>
      <c r="Z1666" s="188">
        <v>60</v>
      </c>
      <c r="AA1666" s="188" t="s">
        <v>2098</v>
      </c>
      <c r="AB1666" s="188">
        <v>14</v>
      </c>
      <c r="AC1666" s="188" t="s">
        <v>2045</v>
      </c>
      <c r="AD1666" s="188" t="s">
        <v>2045</v>
      </c>
      <c r="AE1666" s="191">
        <v>1</v>
      </c>
      <c r="AG1666" s="188" t="s">
        <v>42</v>
      </c>
      <c r="AH1666" s="188" t="s">
        <v>2129</v>
      </c>
      <c r="AI1666" s="192">
        <v>1</v>
      </c>
      <c r="AK1666" s="192" t="s">
        <v>42</v>
      </c>
      <c r="AN1666" s="188" t="s">
        <v>4391</v>
      </c>
      <c r="AO1666" s="188" t="s">
        <v>4553</v>
      </c>
      <c r="AQ1666" s="188" t="s">
        <v>4554</v>
      </c>
      <c r="AR1666" s="188" t="str">
        <f t="shared" si="17"/>
        <v>R0003E</v>
      </c>
      <c r="AT1666" s="188" t="s">
        <v>49</v>
      </c>
      <c r="AU1666" s="188" t="s">
        <v>42</v>
      </c>
    </row>
    <row r="1667" spans="1:47">
      <c r="B1667" s="188" t="s">
        <v>4442</v>
      </c>
      <c r="C1667" s="188" t="s">
        <v>4536</v>
      </c>
      <c r="J1667" s="188" t="s">
        <v>1079</v>
      </c>
      <c r="N1667" s="188" t="s">
        <v>41</v>
      </c>
      <c r="Z1667" s="188">
        <v>60</v>
      </c>
      <c r="AA1667" s="188" t="s">
        <v>2098</v>
      </c>
      <c r="AB1667" s="188">
        <v>14</v>
      </c>
      <c r="AC1667" s="188" t="s">
        <v>2045</v>
      </c>
      <c r="AD1667" s="188" t="s">
        <v>2045</v>
      </c>
      <c r="AE1667" s="191">
        <v>2</v>
      </c>
      <c r="AG1667" s="188" t="s">
        <v>42</v>
      </c>
      <c r="AH1667" s="188" t="s">
        <v>2129</v>
      </c>
      <c r="AI1667" s="192">
        <v>1</v>
      </c>
      <c r="AK1667" s="192" t="s">
        <v>42</v>
      </c>
      <c r="AN1667" s="188" t="s">
        <v>4391</v>
      </c>
      <c r="AO1667" s="188" t="s">
        <v>4553</v>
      </c>
      <c r="AQ1667" s="188" t="s">
        <v>4554</v>
      </c>
      <c r="AR1667" s="188" t="str">
        <f t="shared" si="17"/>
        <v>R0003E</v>
      </c>
      <c r="AT1667" s="188" t="s">
        <v>49</v>
      </c>
      <c r="AU1667" s="188" t="s">
        <v>42</v>
      </c>
    </row>
    <row r="1668" spans="1:47">
      <c r="B1668" s="188" t="s">
        <v>4443</v>
      </c>
      <c r="C1668" s="188" t="s">
        <v>4537</v>
      </c>
      <c r="J1668" s="188" t="s">
        <v>2459</v>
      </c>
      <c r="N1668" s="188" t="s">
        <v>41</v>
      </c>
      <c r="Z1668" s="188">
        <v>60</v>
      </c>
      <c r="AA1668" s="188" t="s">
        <v>2098</v>
      </c>
      <c r="AB1668" s="188">
        <v>14</v>
      </c>
      <c r="AC1668" s="188" t="s">
        <v>2045</v>
      </c>
      <c r="AD1668" s="188" t="s">
        <v>2045</v>
      </c>
      <c r="AE1668" s="191">
        <v>1</v>
      </c>
      <c r="AG1668" s="188" t="s">
        <v>42</v>
      </c>
      <c r="AH1668" s="188" t="s">
        <v>2129</v>
      </c>
      <c r="AI1668" s="192">
        <v>1</v>
      </c>
      <c r="AK1668" s="192" t="s">
        <v>42</v>
      </c>
      <c r="AN1668" s="188" t="s">
        <v>4391</v>
      </c>
      <c r="AO1668" s="188" t="s">
        <v>4553</v>
      </c>
      <c r="AQ1668" s="188" t="s">
        <v>4554</v>
      </c>
      <c r="AR1668" s="188" t="str">
        <f t="shared" si="17"/>
        <v>R0003F</v>
      </c>
      <c r="AT1668" s="188" t="s">
        <v>49</v>
      </c>
      <c r="AU1668" s="188" t="s">
        <v>42</v>
      </c>
    </row>
    <row r="1669" spans="1:47">
      <c r="B1669" s="188" t="s">
        <v>4444</v>
      </c>
      <c r="C1669" s="188" t="s">
        <v>4537</v>
      </c>
      <c r="J1669" s="188" t="s">
        <v>2459</v>
      </c>
      <c r="N1669" s="188" t="s">
        <v>41</v>
      </c>
      <c r="Z1669" s="188">
        <v>60</v>
      </c>
      <c r="AA1669" s="188" t="s">
        <v>2098</v>
      </c>
      <c r="AB1669" s="188">
        <v>14</v>
      </c>
      <c r="AC1669" s="188" t="s">
        <v>2045</v>
      </c>
      <c r="AD1669" s="188" t="s">
        <v>2045</v>
      </c>
      <c r="AE1669" s="191">
        <v>2</v>
      </c>
      <c r="AG1669" s="188" t="s">
        <v>42</v>
      </c>
      <c r="AH1669" s="188" t="s">
        <v>2129</v>
      </c>
      <c r="AI1669" s="192">
        <v>1</v>
      </c>
      <c r="AK1669" s="192" t="s">
        <v>42</v>
      </c>
      <c r="AN1669" s="188" t="s">
        <v>4391</v>
      </c>
      <c r="AO1669" s="188" t="s">
        <v>4553</v>
      </c>
      <c r="AQ1669" s="188" t="s">
        <v>4554</v>
      </c>
      <c r="AR1669" s="188" t="str">
        <f t="shared" si="17"/>
        <v>R0003F</v>
      </c>
      <c r="AT1669" s="188" t="s">
        <v>49</v>
      </c>
      <c r="AU1669" s="188" t="s">
        <v>42</v>
      </c>
    </row>
    <row r="1670" spans="1:47">
      <c r="A1670" s="187" t="s">
        <v>4496</v>
      </c>
      <c r="B1670" s="188" t="s">
        <v>4445</v>
      </c>
      <c r="C1670" s="188" t="s">
        <v>4525</v>
      </c>
      <c r="J1670" s="188" t="s">
        <v>4505</v>
      </c>
      <c r="N1670" s="188" t="s">
        <v>41</v>
      </c>
      <c r="Z1670" s="188">
        <v>504</v>
      </c>
      <c r="AA1670" s="188" t="s">
        <v>2098</v>
      </c>
      <c r="AB1670" s="188">
        <v>14</v>
      </c>
      <c r="AC1670" s="188" t="s">
        <v>2045</v>
      </c>
      <c r="AD1670" s="188" t="s">
        <v>2045</v>
      </c>
      <c r="AE1670" s="191">
        <v>10</v>
      </c>
      <c r="AG1670" s="188" t="s">
        <v>42</v>
      </c>
      <c r="AH1670" s="188" t="s">
        <v>2129</v>
      </c>
      <c r="AI1670" s="192">
        <v>1</v>
      </c>
      <c r="AK1670" s="192" t="s">
        <v>42</v>
      </c>
      <c r="AN1670" s="188" t="s">
        <v>4391</v>
      </c>
      <c r="AO1670" s="188" t="s">
        <v>4553</v>
      </c>
      <c r="AQ1670" s="188" t="s">
        <v>4554</v>
      </c>
      <c r="AT1670" s="188" t="s">
        <v>49</v>
      </c>
      <c r="AU1670" s="188" t="s">
        <v>42</v>
      </c>
    </row>
    <row r="1671" spans="1:47">
      <c r="B1671" s="188" t="s">
        <v>4446</v>
      </c>
      <c r="C1671" s="188" t="s">
        <v>4525</v>
      </c>
      <c r="J1671" s="188" t="s">
        <v>4505</v>
      </c>
      <c r="N1671" s="188" t="s">
        <v>41</v>
      </c>
      <c r="Z1671" s="188">
        <v>504</v>
      </c>
      <c r="AA1671" s="188" t="s">
        <v>2098</v>
      </c>
      <c r="AB1671" s="188">
        <v>14</v>
      </c>
      <c r="AC1671" s="188" t="s">
        <v>2045</v>
      </c>
      <c r="AD1671" s="188" t="s">
        <v>2045</v>
      </c>
      <c r="AE1671" s="191">
        <v>14</v>
      </c>
      <c r="AG1671" s="188" t="s">
        <v>42</v>
      </c>
      <c r="AH1671" s="188" t="s">
        <v>2129</v>
      </c>
      <c r="AI1671" s="192">
        <v>1</v>
      </c>
      <c r="AK1671" s="192" t="s">
        <v>42</v>
      </c>
      <c r="AN1671" s="188" t="s">
        <v>4391</v>
      </c>
      <c r="AO1671" s="188" t="s">
        <v>4553</v>
      </c>
      <c r="AQ1671" s="188" t="s">
        <v>4554</v>
      </c>
      <c r="AT1671" s="188" t="s">
        <v>49</v>
      </c>
      <c r="AU1671" s="188" t="s">
        <v>42</v>
      </c>
    </row>
    <row r="1672" spans="1:47">
      <c r="B1672" s="188" t="s">
        <v>4447</v>
      </c>
      <c r="C1672" s="188" t="s">
        <v>4525</v>
      </c>
      <c r="J1672" s="188" t="s">
        <v>4505</v>
      </c>
      <c r="N1672" s="188" t="s">
        <v>41</v>
      </c>
      <c r="Z1672" s="188">
        <v>504</v>
      </c>
      <c r="AA1672" s="188" t="s">
        <v>2098</v>
      </c>
      <c r="AB1672" s="188">
        <v>14</v>
      </c>
      <c r="AC1672" s="188" t="s">
        <v>2045</v>
      </c>
      <c r="AD1672" s="188" t="s">
        <v>2045</v>
      </c>
      <c r="AE1672" s="191">
        <v>5</v>
      </c>
      <c r="AG1672" s="188" t="s">
        <v>42</v>
      </c>
      <c r="AH1672" s="188" t="s">
        <v>2129</v>
      </c>
      <c r="AI1672" s="192">
        <v>1</v>
      </c>
      <c r="AK1672" s="192" t="s">
        <v>42</v>
      </c>
      <c r="AN1672" s="188" t="s">
        <v>4391</v>
      </c>
      <c r="AO1672" s="188" t="s">
        <v>4553</v>
      </c>
      <c r="AQ1672" s="188" t="s">
        <v>4554</v>
      </c>
      <c r="AT1672" s="188" t="s">
        <v>49</v>
      </c>
      <c r="AU1672" s="188" t="s">
        <v>42</v>
      </c>
    </row>
    <row r="1673" spans="1:47">
      <c r="B1673" s="188" t="s">
        <v>4448</v>
      </c>
      <c r="C1673" s="188" t="s">
        <v>4525</v>
      </c>
      <c r="J1673" s="188" t="s">
        <v>4505</v>
      </c>
      <c r="N1673" s="188" t="s">
        <v>41</v>
      </c>
      <c r="Z1673" s="188">
        <v>504</v>
      </c>
      <c r="AA1673" s="188" t="s">
        <v>2098</v>
      </c>
      <c r="AB1673" s="188">
        <v>14</v>
      </c>
      <c r="AC1673" s="188" t="s">
        <v>2045</v>
      </c>
      <c r="AD1673" s="188" t="s">
        <v>2045</v>
      </c>
      <c r="AE1673" s="191">
        <v>5</v>
      </c>
      <c r="AG1673" s="188" t="s">
        <v>42</v>
      </c>
      <c r="AH1673" s="188" t="s">
        <v>2129</v>
      </c>
      <c r="AI1673" s="192">
        <v>1</v>
      </c>
      <c r="AK1673" s="192" t="s">
        <v>42</v>
      </c>
      <c r="AN1673" s="188" t="s">
        <v>4391</v>
      </c>
      <c r="AO1673" s="188" t="s">
        <v>4553</v>
      </c>
      <c r="AQ1673" s="188" t="s">
        <v>4554</v>
      </c>
      <c r="AT1673" s="188" t="s">
        <v>49</v>
      </c>
      <c r="AU1673" s="188" t="s">
        <v>42</v>
      </c>
    </row>
    <row r="1674" spans="1:47">
      <c r="B1674" s="188" t="s">
        <v>4449</v>
      </c>
      <c r="C1674" s="188" t="s">
        <v>4526</v>
      </c>
      <c r="J1674" s="188" t="s">
        <v>143</v>
      </c>
      <c r="N1674" s="188" t="s">
        <v>41</v>
      </c>
      <c r="Z1674" s="188">
        <v>504</v>
      </c>
      <c r="AA1674" s="188" t="s">
        <v>2098</v>
      </c>
      <c r="AB1674" s="188">
        <v>14</v>
      </c>
      <c r="AC1674" s="188" t="s">
        <v>2045</v>
      </c>
      <c r="AD1674" s="188" t="s">
        <v>2045</v>
      </c>
      <c r="AE1674" s="191">
        <v>10</v>
      </c>
      <c r="AG1674" s="188" t="s">
        <v>42</v>
      </c>
      <c r="AH1674" s="188" t="s">
        <v>2129</v>
      </c>
      <c r="AI1674" s="192">
        <v>1</v>
      </c>
      <c r="AK1674" s="192" t="s">
        <v>42</v>
      </c>
      <c r="AN1674" s="188" t="s">
        <v>4391</v>
      </c>
      <c r="AO1674" s="188" t="s">
        <v>4553</v>
      </c>
      <c r="AQ1674" s="188" t="s">
        <v>4554</v>
      </c>
      <c r="AT1674" s="188" t="s">
        <v>49</v>
      </c>
      <c r="AU1674" s="188" t="s">
        <v>42</v>
      </c>
    </row>
    <row r="1675" spans="1:47">
      <c r="B1675" s="188" t="s">
        <v>4450</v>
      </c>
      <c r="C1675" s="188" t="s">
        <v>4526</v>
      </c>
      <c r="J1675" s="188" t="s">
        <v>143</v>
      </c>
      <c r="N1675" s="188" t="s">
        <v>41</v>
      </c>
      <c r="Z1675" s="188">
        <v>504</v>
      </c>
      <c r="AA1675" s="188" t="s">
        <v>2098</v>
      </c>
      <c r="AB1675" s="188">
        <v>14</v>
      </c>
      <c r="AC1675" s="188" t="s">
        <v>2045</v>
      </c>
      <c r="AD1675" s="188" t="s">
        <v>2045</v>
      </c>
      <c r="AE1675" s="191">
        <v>14</v>
      </c>
      <c r="AG1675" s="188" t="s">
        <v>42</v>
      </c>
      <c r="AH1675" s="188" t="s">
        <v>2129</v>
      </c>
      <c r="AI1675" s="192">
        <v>1</v>
      </c>
      <c r="AK1675" s="192" t="s">
        <v>42</v>
      </c>
      <c r="AN1675" s="188" t="s">
        <v>4391</v>
      </c>
      <c r="AO1675" s="188" t="s">
        <v>4553</v>
      </c>
      <c r="AQ1675" s="188" t="s">
        <v>4554</v>
      </c>
      <c r="AT1675" s="188" t="s">
        <v>49</v>
      </c>
      <c r="AU1675" s="188" t="s">
        <v>42</v>
      </c>
    </row>
    <row r="1676" spans="1:47">
      <c r="B1676" s="188" t="s">
        <v>4451</v>
      </c>
      <c r="C1676" s="188" t="s">
        <v>4526</v>
      </c>
      <c r="J1676" s="188" t="s">
        <v>143</v>
      </c>
      <c r="N1676" s="188" t="s">
        <v>41</v>
      </c>
      <c r="Z1676" s="188">
        <v>504</v>
      </c>
      <c r="AA1676" s="188" t="s">
        <v>2098</v>
      </c>
      <c r="AB1676" s="188">
        <v>14</v>
      </c>
      <c r="AC1676" s="188" t="s">
        <v>2045</v>
      </c>
      <c r="AD1676" s="188" t="s">
        <v>2045</v>
      </c>
      <c r="AE1676" s="191">
        <v>5</v>
      </c>
      <c r="AG1676" s="188" t="s">
        <v>42</v>
      </c>
      <c r="AH1676" s="188" t="s">
        <v>2129</v>
      </c>
      <c r="AI1676" s="192">
        <v>1</v>
      </c>
      <c r="AK1676" s="192" t="s">
        <v>42</v>
      </c>
      <c r="AN1676" s="188" t="s">
        <v>4391</v>
      </c>
      <c r="AO1676" s="188" t="s">
        <v>4553</v>
      </c>
      <c r="AQ1676" s="188" t="s">
        <v>4554</v>
      </c>
      <c r="AT1676" s="188" t="s">
        <v>49</v>
      </c>
      <c r="AU1676" s="188" t="s">
        <v>42</v>
      </c>
    </row>
    <row r="1677" spans="1:47">
      <c r="B1677" s="188" t="s">
        <v>4452</v>
      </c>
      <c r="C1677" s="188" t="s">
        <v>4526</v>
      </c>
      <c r="J1677" s="188" t="s">
        <v>143</v>
      </c>
      <c r="N1677" s="188" t="s">
        <v>41</v>
      </c>
      <c r="Z1677" s="188">
        <v>504</v>
      </c>
      <c r="AA1677" s="188" t="s">
        <v>2098</v>
      </c>
      <c r="AB1677" s="188">
        <v>14</v>
      </c>
      <c r="AC1677" s="188" t="s">
        <v>2045</v>
      </c>
      <c r="AD1677" s="188" t="s">
        <v>2045</v>
      </c>
      <c r="AE1677" s="191">
        <v>5</v>
      </c>
      <c r="AG1677" s="188" t="s">
        <v>42</v>
      </c>
      <c r="AH1677" s="188" t="s">
        <v>2129</v>
      </c>
      <c r="AI1677" s="192">
        <v>1</v>
      </c>
      <c r="AK1677" s="192" t="s">
        <v>42</v>
      </c>
      <c r="AN1677" s="188" t="s">
        <v>4391</v>
      </c>
      <c r="AO1677" s="188" t="s">
        <v>4553</v>
      </c>
      <c r="AQ1677" s="188" t="s">
        <v>4554</v>
      </c>
      <c r="AT1677" s="188" t="s">
        <v>49</v>
      </c>
      <c r="AU1677" s="188" t="s">
        <v>42</v>
      </c>
    </row>
    <row r="1678" spans="1:47">
      <c r="B1678" s="188" t="s">
        <v>4453</v>
      </c>
      <c r="C1678" s="188" t="s">
        <v>4527</v>
      </c>
      <c r="J1678" s="188" t="s">
        <v>37</v>
      </c>
      <c r="N1678" s="188" t="s">
        <v>41</v>
      </c>
      <c r="Z1678" s="188">
        <v>504</v>
      </c>
      <c r="AA1678" s="188" t="s">
        <v>2098</v>
      </c>
      <c r="AB1678" s="188">
        <v>14</v>
      </c>
      <c r="AC1678" s="188" t="s">
        <v>2045</v>
      </c>
      <c r="AD1678" s="188" t="s">
        <v>2045</v>
      </c>
      <c r="AE1678" s="191">
        <v>5</v>
      </c>
      <c r="AG1678" s="188" t="s">
        <v>42</v>
      </c>
      <c r="AH1678" s="188" t="s">
        <v>2129</v>
      </c>
      <c r="AI1678" s="192">
        <v>1</v>
      </c>
      <c r="AK1678" s="192" t="s">
        <v>42</v>
      </c>
      <c r="AN1678" s="188" t="s">
        <v>4391</v>
      </c>
      <c r="AO1678" s="188" t="s">
        <v>4553</v>
      </c>
      <c r="AQ1678" s="188" t="s">
        <v>4554</v>
      </c>
      <c r="AT1678" s="188" t="s">
        <v>49</v>
      </c>
      <c r="AU1678" s="188" t="s">
        <v>42</v>
      </c>
    </row>
    <row r="1679" spans="1:47">
      <c r="B1679" s="188" t="s">
        <v>4454</v>
      </c>
      <c r="C1679" s="188" t="s">
        <v>4527</v>
      </c>
      <c r="J1679" s="188" t="s">
        <v>37</v>
      </c>
      <c r="N1679" s="188" t="s">
        <v>41</v>
      </c>
      <c r="Z1679" s="188">
        <v>504</v>
      </c>
      <c r="AA1679" s="188" t="s">
        <v>2098</v>
      </c>
      <c r="AB1679" s="188">
        <v>14</v>
      </c>
      <c r="AC1679" s="188" t="s">
        <v>2045</v>
      </c>
      <c r="AD1679" s="188" t="s">
        <v>2045</v>
      </c>
      <c r="AE1679" s="191">
        <v>7</v>
      </c>
      <c r="AG1679" s="188" t="s">
        <v>42</v>
      </c>
      <c r="AH1679" s="188" t="s">
        <v>2129</v>
      </c>
      <c r="AI1679" s="192">
        <v>1</v>
      </c>
      <c r="AK1679" s="192" t="s">
        <v>42</v>
      </c>
      <c r="AN1679" s="188" t="s">
        <v>4391</v>
      </c>
      <c r="AO1679" s="188" t="s">
        <v>4553</v>
      </c>
      <c r="AQ1679" s="188" t="s">
        <v>4554</v>
      </c>
      <c r="AT1679" s="188" t="s">
        <v>49</v>
      </c>
      <c r="AU1679" s="188" t="s">
        <v>42</v>
      </c>
    </row>
    <row r="1680" spans="1:47">
      <c r="B1680" s="188" t="s">
        <v>4455</v>
      </c>
      <c r="C1680" s="188" t="s">
        <v>4527</v>
      </c>
      <c r="J1680" s="188" t="s">
        <v>37</v>
      </c>
      <c r="N1680" s="188" t="s">
        <v>41</v>
      </c>
      <c r="Z1680" s="188">
        <v>504</v>
      </c>
      <c r="AA1680" s="188" t="s">
        <v>2098</v>
      </c>
      <c r="AB1680" s="188">
        <v>14</v>
      </c>
      <c r="AC1680" s="188" t="s">
        <v>2045</v>
      </c>
      <c r="AD1680" s="188" t="s">
        <v>2045</v>
      </c>
      <c r="AE1680" s="191">
        <v>3</v>
      </c>
      <c r="AG1680" s="188" t="s">
        <v>42</v>
      </c>
      <c r="AH1680" s="188" t="s">
        <v>2129</v>
      </c>
      <c r="AI1680" s="192">
        <v>1</v>
      </c>
      <c r="AK1680" s="192" t="s">
        <v>42</v>
      </c>
      <c r="AN1680" s="188" t="s">
        <v>4391</v>
      </c>
      <c r="AO1680" s="188" t="s">
        <v>4553</v>
      </c>
      <c r="AQ1680" s="188" t="s">
        <v>4554</v>
      </c>
      <c r="AT1680" s="188" t="s">
        <v>49</v>
      </c>
      <c r="AU1680" s="188" t="s">
        <v>42</v>
      </c>
    </row>
    <row r="1681" spans="1:47">
      <c r="B1681" s="188" t="s">
        <v>4456</v>
      </c>
      <c r="C1681" s="188" t="s">
        <v>4527</v>
      </c>
      <c r="J1681" s="188" t="s">
        <v>37</v>
      </c>
      <c r="N1681" s="188" t="s">
        <v>41</v>
      </c>
      <c r="Z1681" s="188">
        <v>504</v>
      </c>
      <c r="AA1681" s="188" t="s">
        <v>2098</v>
      </c>
      <c r="AB1681" s="188">
        <v>14</v>
      </c>
      <c r="AC1681" s="188" t="s">
        <v>2045</v>
      </c>
      <c r="AD1681" s="188" t="s">
        <v>2045</v>
      </c>
      <c r="AE1681" s="191">
        <v>3</v>
      </c>
      <c r="AG1681" s="188" t="s">
        <v>42</v>
      </c>
      <c r="AH1681" s="188" t="s">
        <v>2129</v>
      </c>
      <c r="AI1681" s="192">
        <v>1</v>
      </c>
      <c r="AK1681" s="192" t="s">
        <v>42</v>
      </c>
      <c r="AN1681" s="188" t="s">
        <v>4391</v>
      </c>
      <c r="AO1681" s="188" t="s">
        <v>4553</v>
      </c>
      <c r="AQ1681" s="188" t="s">
        <v>4554</v>
      </c>
      <c r="AT1681" s="188" t="s">
        <v>49</v>
      </c>
      <c r="AU1681" s="188" t="s">
        <v>42</v>
      </c>
    </row>
    <row r="1682" spans="1:47">
      <c r="B1682" s="188" t="s">
        <v>4457</v>
      </c>
      <c r="C1682" s="188" t="s">
        <v>4528</v>
      </c>
      <c r="J1682" s="188" t="s">
        <v>175</v>
      </c>
      <c r="N1682" s="188" t="s">
        <v>41</v>
      </c>
      <c r="Z1682" s="188">
        <v>504</v>
      </c>
      <c r="AA1682" s="188" t="s">
        <v>2098</v>
      </c>
      <c r="AB1682" s="188">
        <v>14</v>
      </c>
      <c r="AC1682" s="188" t="s">
        <v>2045</v>
      </c>
      <c r="AD1682" s="188" t="s">
        <v>2045</v>
      </c>
      <c r="AE1682" s="191">
        <v>10</v>
      </c>
      <c r="AG1682" s="188" t="s">
        <v>42</v>
      </c>
      <c r="AH1682" s="188" t="s">
        <v>2129</v>
      </c>
      <c r="AI1682" s="192">
        <v>1</v>
      </c>
      <c r="AK1682" s="192" t="s">
        <v>42</v>
      </c>
      <c r="AN1682" s="188" t="s">
        <v>4391</v>
      </c>
      <c r="AO1682" s="188" t="s">
        <v>4553</v>
      </c>
      <c r="AQ1682" s="188" t="s">
        <v>4554</v>
      </c>
      <c r="AT1682" s="188" t="s">
        <v>49</v>
      </c>
      <c r="AU1682" s="188" t="s">
        <v>42</v>
      </c>
    </row>
    <row r="1683" spans="1:47">
      <c r="B1683" s="188" t="s">
        <v>4458</v>
      </c>
      <c r="C1683" s="188" t="s">
        <v>4528</v>
      </c>
      <c r="J1683" s="188" t="s">
        <v>175</v>
      </c>
      <c r="N1683" s="188" t="s">
        <v>41</v>
      </c>
      <c r="Z1683" s="188">
        <v>504</v>
      </c>
      <c r="AA1683" s="188" t="s">
        <v>2098</v>
      </c>
      <c r="AB1683" s="188">
        <v>14</v>
      </c>
      <c r="AC1683" s="188" t="s">
        <v>2045</v>
      </c>
      <c r="AD1683" s="188" t="s">
        <v>2045</v>
      </c>
      <c r="AE1683" s="191">
        <v>14</v>
      </c>
      <c r="AG1683" s="188" t="s">
        <v>42</v>
      </c>
      <c r="AH1683" s="188" t="s">
        <v>2129</v>
      </c>
      <c r="AI1683" s="192">
        <v>1</v>
      </c>
      <c r="AK1683" s="192" t="s">
        <v>42</v>
      </c>
      <c r="AN1683" s="188" t="s">
        <v>4391</v>
      </c>
      <c r="AO1683" s="188" t="s">
        <v>4553</v>
      </c>
      <c r="AQ1683" s="188" t="s">
        <v>4554</v>
      </c>
      <c r="AT1683" s="188" t="s">
        <v>49</v>
      </c>
      <c r="AU1683" s="188" t="s">
        <v>42</v>
      </c>
    </row>
    <row r="1684" spans="1:47">
      <c r="B1684" s="188" t="s">
        <v>4459</v>
      </c>
      <c r="C1684" s="188" t="s">
        <v>4528</v>
      </c>
      <c r="J1684" s="188" t="s">
        <v>175</v>
      </c>
      <c r="N1684" s="188" t="s">
        <v>41</v>
      </c>
      <c r="Z1684" s="188">
        <v>504</v>
      </c>
      <c r="AA1684" s="188" t="s">
        <v>2098</v>
      </c>
      <c r="AB1684" s="188">
        <v>14</v>
      </c>
      <c r="AC1684" s="188" t="s">
        <v>2045</v>
      </c>
      <c r="AD1684" s="188" t="s">
        <v>2045</v>
      </c>
      <c r="AE1684" s="191">
        <v>5</v>
      </c>
      <c r="AG1684" s="188" t="s">
        <v>42</v>
      </c>
      <c r="AH1684" s="188" t="s">
        <v>2129</v>
      </c>
      <c r="AI1684" s="192">
        <v>1</v>
      </c>
      <c r="AK1684" s="192" t="s">
        <v>42</v>
      </c>
      <c r="AN1684" s="188" t="s">
        <v>4391</v>
      </c>
      <c r="AO1684" s="188" t="s">
        <v>4553</v>
      </c>
      <c r="AQ1684" s="188" t="s">
        <v>4554</v>
      </c>
      <c r="AT1684" s="188" t="s">
        <v>49</v>
      </c>
      <c r="AU1684" s="188" t="s">
        <v>42</v>
      </c>
    </row>
    <row r="1685" spans="1:47">
      <c r="B1685" s="188" t="s">
        <v>4460</v>
      </c>
      <c r="C1685" s="188" t="s">
        <v>4528</v>
      </c>
      <c r="J1685" s="188" t="s">
        <v>175</v>
      </c>
      <c r="N1685" s="188" t="s">
        <v>41</v>
      </c>
      <c r="Z1685" s="188">
        <v>504</v>
      </c>
      <c r="AA1685" s="188" t="s">
        <v>2098</v>
      </c>
      <c r="AB1685" s="188">
        <v>14</v>
      </c>
      <c r="AC1685" s="188" t="s">
        <v>2045</v>
      </c>
      <c r="AD1685" s="188" t="s">
        <v>2045</v>
      </c>
      <c r="AE1685" s="191">
        <v>5</v>
      </c>
      <c r="AG1685" s="188" t="s">
        <v>42</v>
      </c>
      <c r="AH1685" s="188" t="s">
        <v>2129</v>
      </c>
      <c r="AI1685" s="192">
        <v>1</v>
      </c>
      <c r="AK1685" s="192" t="s">
        <v>42</v>
      </c>
      <c r="AN1685" s="188" t="s">
        <v>4391</v>
      </c>
      <c r="AO1685" s="188" t="s">
        <v>4553</v>
      </c>
      <c r="AQ1685" s="188" t="s">
        <v>4554</v>
      </c>
      <c r="AT1685" s="188" t="s">
        <v>49</v>
      </c>
      <c r="AU1685" s="188" t="s">
        <v>42</v>
      </c>
    </row>
    <row r="1686" spans="1:47">
      <c r="B1686" s="188" t="s">
        <v>4461</v>
      </c>
      <c r="C1686" s="188" t="s">
        <v>4529</v>
      </c>
      <c r="J1686" s="188" t="s">
        <v>1079</v>
      </c>
      <c r="N1686" s="188" t="s">
        <v>41</v>
      </c>
      <c r="Z1686" s="188">
        <v>504</v>
      </c>
      <c r="AA1686" s="188" t="s">
        <v>2098</v>
      </c>
      <c r="AB1686" s="188">
        <v>14</v>
      </c>
      <c r="AC1686" s="188" t="s">
        <v>2045</v>
      </c>
      <c r="AD1686" s="188" t="s">
        <v>2045</v>
      </c>
      <c r="AE1686" s="191">
        <v>5</v>
      </c>
      <c r="AG1686" s="188" t="s">
        <v>42</v>
      </c>
      <c r="AH1686" s="188" t="s">
        <v>2129</v>
      </c>
      <c r="AI1686" s="192">
        <v>1</v>
      </c>
      <c r="AK1686" s="192" t="s">
        <v>42</v>
      </c>
      <c r="AN1686" s="188" t="s">
        <v>4391</v>
      </c>
      <c r="AO1686" s="188" t="s">
        <v>4553</v>
      </c>
      <c r="AQ1686" s="188" t="s">
        <v>4554</v>
      </c>
      <c r="AT1686" s="188" t="s">
        <v>49</v>
      </c>
      <c r="AU1686" s="188" t="s">
        <v>42</v>
      </c>
    </row>
    <row r="1687" spans="1:47">
      <c r="B1687" s="188" t="s">
        <v>4462</v>
      </c>
      <c r="C1687" s="188" t="s">
        <v>4529</v>
      </c>
      <c r="J1687" s="188" t="s">
        <v>1079</v>
      </c>
      <c r="N1687" s="188" t="s">
        <v>41</v>
      </c>
      <c r="Z1687" s="188">
        <v>504</v>
      </c>
      <c r="AA1687" s="188" t="s">
        <v>2098</v>
      </c>
      <c r="AB1687" s="188">
        <v>14</v>
      </c>
      <c r="AC1687" s="188" t="s">
        <v>2045</v>
      </c>
      <c r="AD1687" s="188" t="s">
        <v>2045</v>
      </c>
      <c r="AE1687" s="191">
        <v>7</v>
      </c>
      <c r="AG1687" s="188" t="s">
        <v>42</v>
      </c>
      <c r="AH1687" s="188" t="s">
        <v>2129</v>
      </c>
      <c r="AI1687" s="192">
        <v>1</v>
      </c>
      <c r="AK1687" s="192" t="s">
        <v>42</v>
      </c>
      <c r="AN1687" s="188" t="s">
        <v>4391</v>
      </c>
      <c r="AO1687" s="188" t="s">
        <v>4553</v>
      </c>
      <c r="AQ1687" s="188" t="s">
        <v>4554</v>
      </c>
      <c r="AT1687" s="188" t="s">
        <v>49</v>
      </c>
      <c r="AU1687" s="188" t="s">
        <v>42</v>
      </c>
    </row>
    <row r="1688" spans="1:47">
      <c r="B1688" s="188" t="s">
        <v>4463</v>
      </c>
      <c r="C1688" s="188" t="s">
        <v>4529</v>
      </c>
      <c r="J1688" s="188" t="s">
        <v>1079</v>
      </c>
      <c r="N1688" s="188" t="s">
        <v>41</v>
      </c>
      <c r="Z1688" s="188">
        <v>504</v>
      </c>
      <c r="AA1688" s="188" t="s">
        <v>2098</v>
      </c>
      <c r="AB1688" s="188">
        <v>14</v>
      </c>
      <c r="AC1688" s="188" t="s">
        <v>2045</v>
      </c>
      <c r="AD1688" s="188" t="s">
        <v>2045</v>
      </c>
      <c r="AE1688" s="191">
        <v>3</v>
      </c>
      <c r="AG1688" s="188" t="s">
        <v>42</v>
      </c>
      <c r="AH1688" s="188" t="s">
        <v>2129</v>
      </c>
      <c r="AI1688" s="192">
        <v>1</v>
      </c>
      <c r="AK1688" s="192" t="s">
        <v>42</v>
      </c>
      <c r="AN1688" s="188" t="s">
        <v>4391</v>
      </c>
      <c r="AO1688" s="188" t="s">
        <v>4553</v>
      </c>
      <c r="AQ1688" s="188" t="s">
        <v>4554</v>
      </c>
      <c r="AT1688" s="188" t="s">
        <v>49</v>
      </c>
      <c r="AU1688" s="188" t="s">
        <v>42</v>
      </c>
    </row>
    <row r="1689" spans="1:47">
      <c r="B1689" s="188" t="s">
        <v>4464</v>
      </c>
      <c r="C1689" s="188" t="s">
        <v>4529</v>
      </c>
      <c r="J1689" s="188" t="s">
        <v>1079</v>
      </c>
      <c r="N1689" s="188" t="s">
        <v>41</v>
      </c>
      <c r="Z1689" s="188">
        <v>504</v>
      </c>
      <c r="AA1689" s="188" t="s">
        <v>2098</v>
      </c>
      <c r="AB1689" s="188">
        <v>14</v>
      </c>
      <c r="AC1689" s="188" t="s">
        <v>2045</v>
      </c>
      <c r="AD1689" s="188" t="s">
        <v>2045</v>
      </c>
      <c r="AE1689" s="191">
        <v>3</v>
      </c>
      <c r="AG1689" s="188" t="s">
        <v>42</v>
      </c>
      <c r="AH1689" s="188" t="s">
        <v>2129</v>
      </c>
      <c r="AI1689" s="192">
        <v>1</v>
      </c>
      <c r="AK1689" s="192" t="s">
        <v>42</v>
      </c>
      <c r="AN1689" s="188" t="s">
        <v>4391</v>
      </c>
      <c r="AO1689" s="188" t="s">
        <v>4553</v>
      </c>
      <c r="AQ1689" s="188" t="s">
        <v>4554</v>
      </c>
      <c r="AT1689" s="188" t="s">
        <v>49</v>
      </c>
      <c r="AU1689" s="188" t="s">
        <v>42</v>
      </c>
    </row>
    <row r="1690" spans="1:47">
      <c r="B1690" s="188" t="s">
        <v>4465</v>
      </c>
      <c r="C1690" s="188" t="s">
        <v>4530</v>
      </c>
      <c r="J1690" s="188" t="s">
        <v>2459</v>
      </c>
      <c r="N1690" s="188" t="s">
        <v>41</v>
      </c>
      <c r="Z1690" s="188">
        <v>504</v>
      </c>
      <c r="AA1690" s="188" t="s">
        <v>2098</v>
      </c>
      <c r="AB1690" s="188">
        <v>14</v>
      </c>
      <c r="AC1690" s="188" t="s">
        <v>2045</v>
      </c>
      <c r="AD1690" s="188" t="s">
        <v>2045</v>
      </c>
      <c r="AE1690" s="191">
        <v>5</v>
      </c>
      <c r="AG1690" s="188" t="s">
        <v>42</v>
      </c>
      <c r="AH1690" s="188" t="s">
        <v>2129</v>
      </c>
      <c r="AI1690" s="192">
        <v>1</v>
      </c>
      <c r="AK1690" s="192" t="s">
        <v>42</v>
      </c>
      <c r="AN1690" s="188" t="s">
        <v>4391</v>
      </c>
      <c r="AO1690" s="188" t="s">
        <v>4553</v>
      </c>
      <c r="AQ1690" s="188" t="s">
        <v>4554</v>
      </c>
      <c r="AT1690" s="188" t="s">
        <v>49</v>
      </c>
      <c r="AU1690" s="188" t="s">
        <v>42</v>
      </c>
    </row>
    <row r="1691" spans="1:47">
      <c r="B1691" s="188" t="s">
        <v>4466</v>
      </c>
      <c r="C1691" s="188" t="s">
        <v>4530</v>
      </c>
      <c r="J1691" s="188" t="s">
        <v>2459</v>
      </c>
      <c r="N1691" s="188" t="s">
        <v>41</v>
      </c>
      <c r="Z1691" s="188">
        <v>504</v>
      </c>
      <c r="AA1691" s="188" t="s">
        <v>2098</v>
      </c>
      <c r="AB1691" s="188">
        <v>14</v>
      </c>
      <c r="AC1691" s="188" t="s">
        <v>2045</v>
      </c>
      <c r="AD1691" s="188" t="s">
        <v>2045</v>
      </c>
      <c r="AE1691" s="191">
        <v>7</v>
      </c>
      <c r="AG1691" s="188" t="s">
        <v>42</v>
      </c>
      <c r="AH1691" s="188" t="s">
        <v>2129</v>
      </c>
      <c r="AI1691" s="192">
        <v>1</v>
      </c>
      <c r="AK1691" s="192" t="s">
        <v>42</v>
      </c>
      <c r="AN1691" s="188" t="s">
        <v>4391</v>
      </c>
      <c r="AO1691" s="188" t="s">
        <v>4553</v>
      </c>
      <c r="AQ1691" s="188" t="s">
        <v>4554</v>
      </c>
      <c r="AT1691" s="188" t="s">
        <v>49</v>
      </c>
      <c r="AU1691" s="188" t="s">
        <v>42</v>
      </c>
    </row>
    <row r="1692" spans="1:47">
      <c r="B1692" s="188" t="s">
        <v>4467</v>
      </c>
      <c r="C1692" s="188" t="s">
        <v>4530</v>
      </c>
      <c r="J1692" s="188" t="s">
        <v>2459</v>
      </c>
      <c r="N1692" s="188" t="s">
        <v>41</v>
      </c>
      <c r="Z1692" s="188">
        <v>504</v>
      </c>
      <c r="AA1692" s="188" t="s">
        <v>2098</v>
      </c>
      <c r="AB1692" s="188">
        <v>14</v>
      </c>
      <c r="AC1692" s="188" t="s">
        <v>2045</v>
      </c>
      <c r="AD1692" s="188" t="s">
        <v>2045</v>
      </c>
      <c r="AE1692" s="191">
        <v>3</v>
      </c>
      <c r="AG1692" s="188" t="s">
        <v>42</v>
      </c>
      <c r="AH1692" s="188" t="s">
        <v>2129</v>
      </c>
      <c r="AI1692" s="192">
        <v>1</v>
      </c>
      <c r="AK1692" s="192" t="s">
        <v>42</v>
      </c>
      <c r="AN1692" s="188" t="s">
        <v>4391</v>
      </c>
      <c r="AO1692" s="188" t="s">
        <v>4553</v>
      </c>
      <c r="AQ1692" s="188" t="s">
        <v>4554</v>
      </c>
      <c r="AT1692" s="188" t="s">
        <v>49</v>
      </c>
      <c r="AU1692" s="188" t="s">
        <v>42</v>
      </c>
    </row>
    <row r="1693" spans="1:47">
      <c r="B1693" s="188" t="s">
        <v>4468</v>
      </c>
      <c r="C1693" s="188" t="s">
        <v>4530</v>
      </c>
      <c r="J1693" s="188" t="s">
        <v>2459</v>
      </c>
      <c r="N1693" s="188" t="s">
        <v>41</v>
      </c>
      <c r="Z1693" s="188">
        <v>504</v>
      </c>
      <c r="AA1693" s="188" t="s">
        <v>2098</v>
      </c>
      <c r="AB1693" s="188">
        <v>14</v>
      </c>
      <c r="AC1693" s="188" t="s">
        <v>2045</v>
      </c>
      <c r="AD1693" s="188" t="s">
        <v>2045</v>
      </c>
      <c r="AE1693" s="191">
        <v>3</v>
      </c>
      <c r="AG1693" s="188" t="s">
        <v>42</v>
      </c>
      <c r="AH1693" s="188" t="s">
        <v>2129</v>
      </c>
      <c r="AI1693" s="192">
        <v>1</v>
      </c>
      <c r="AK1693" s="192" t="s">
        <v>42</v>
      </c>
      <c r="AN1693" s="188" t="s">
        <v>4391</v>
      </c>
      <c r="AO1693" s="188" t="s">
        <v>4553</v>
      </c>
      <c r="AQ1693" s="188" t="s">
        <v>4554</v>
      </c>
      <c r="AT1693" s="188" t="s">
        <v>49</v>
      </c>
      <c r="AU1693" s="188" t="s">
        <v>42</v>
      </c>
    </row>
    <row r="1694" spans="1:47">
      <c r="A1694" s="187" t="s">
        <v>4497</v>
      </c>
      <c r="B1694" s="188" t="s">
        <v>4469</v>
      </c>
      <c r="C1694" s="188" t="s">
        <v>4538</v>
      </c>
      <c r="J1694" s="188" t="s">
        <v>4506</v>
      </c>
      <c r="N1694" s="188" t="s">
        <v>41</v>
      </c>
      <c r="Z1694" s="188">
        <v>500</v>
      </c>
      <c r="AA1694" s="188" t="s">
        <v>1507</v>
      </c>
      <c r="AB1694" s="188">
        <v>11</v>
      </c>
      <c r="AC1694" s="188" t="s">
        <v>2919</v>
      </c>
      <c r="AD1694" s="188" t="s">
        <v>2919</v>
      </c>
      <c r="AE1694" s="191">
        <v>7</v>
      </c>
      <c r="AG1694" s="188" t="s">
        <v>42</v>
      </c>
      <c r="AH1694" s="188" t="s">
        <v>2129</v>
      </c>
      <c r="AI1694" s="192">
        <v>1</v>
      </c>
      <c r="AK1694" s="192" t="s">
        <v>42</v>
      </c>
      <c r="AN1694" s="188" t="s">
        <v>4391</v>
      </c>
      <c r="AO1694" s="188" t="s">
        <v>4553</v>
      </c>
      <c r="AQ1694" s="188" t="s">
        <v>4555</v>
      </c>
      <c r="AT1694" s="188" t="s">
        <v>49</v>
      </c>
      <c r="AU1694" s="188" t="s">
        <v>42</v>
      </c>
    </row>
    <row r="1695" spans="1:47">
      <c r="B1695" s="188" t="s">
        <v>4470</v>
      </c>
      <c r="C1695" s="188" t="s">
        <v>4538</v>
      </c>
      <c r="J1695" s="188" t="s">
        <v>4506</v>
      </c>
      <c r="N1695" s="188" t="s">
        <v>41</v>
      </c>
      <c r="Z1695" s="188">
        <v>500</v>
      </c>
      <c r="AA1695" s="188" t="s">
        <v>1507</v>
      </c>
      <c r="AB1695" s="188">
        <v>11</v>
      </c>
      <c r="AC1695" s="188" t="s">
        <v>2920</v>
      </c>
      <c r="AD1695" s="188" t="s">
        <v>2920</v>
      </c>
      <c r="AE1695" s="191">
        <v>10</v>
      </c>
      <c r="AG1695" s="188" t="s">
        <v>42</v>
      </c>
      <c r="AH1695" s="188" t="s">
        <v>2129</v>
      </c>
      <c r="AI1695" s="192">
        <v>1</v>
      </c>
      <c r="AK1695" s="192" t="s">
        <v>42</v>
      </c>
      <c r="AN1695" s="188" t="s">
        <v>4391</v>
      </c>
      <c r="AO1695" s="188" t="s">
        <v>4553</v>
      </c>
      <c r="AQ1695" s="188" t="s">
        <v>4555</v>
      </c>
      <c r="AT1695" s="188" t="s">
        <v>49</v>
      </c>
      <c r="AU1695" s="188" t="s">
        <v>42</v>
      </c>
    </row>
    <row r="1696" spans="1:47">
      <c r="B1696" s="188" t="s">
        <v>4471</v>
      </c>
      <c r="C1696" s="188" t="s">
        <v>4539</v>
      </c>
      <c r="J1696" s="188" t="s">
        <v>4507</v>
      </c>
      <c r="N1696" s="188" t="s">
        <v>41</v>
      </c>
      <c r="Z1696" s="188">
        <v>500</v>
      </c>
      <c r="AA1696" s="188" t="s">
        <v>1507</v>
      </c>
      <c r="AB1696" s="188">
        <v>11</v>
      </c>
      <c r="AC1696" s="188" t="s">
        <v>2919</v>
      </c>
      <c r="AD1696" s="188" t="s">
        <v>2919</v>
      </c>
      <c r="AE1696" s="191">
        <v>7</v>
      </c>
      <c r="AG1696" s="188" t="s">
        <v>42</v>
      </c>
      <c r="AH1696" s="188" t="s">
        <v>2129</v>
      </c>
      <c r="AI1696" s="192">
        <v>1</v>
      </c>
      <c r="AK1696" s="192" t="s">
        <v>42</v>
      </c>
      <c r="AN1696" s="188" t="s">
        <v>4391</v>
      </c>
      <c r="AO1696" s="188" t="s">
        <v>4553</v>
      </c>
      <c r="AQ1696" s="188" t="s">
        <v>4555</v>
      </c>
      <c r="AT1696" s="188" t="s">
        <v>49</v>
      </c>
      <c r="AU1696" s="188" t="s">
        <v>42</v>
      </c>
    </row>
    <row r="1697" spans="1:47">
      <c r="B1697" s="188" t="s">
        <v>4472</v>
      </c>
      <c r="C1697" s="188" t="s">
        <v>4539</v>
      </c>
      <c r="J1697" s="188" t="s">
        <v>4507</v>
      </c>
      <c r="N1697" s="188" t="s">
        <v>41</v>
      </c>
      <c r="Z1697" s="188">
        <v>500</v>
      </c>
      <c r="AA1697" s="188" t="s">
        <v>1507</v>
      </c>
      <c r="AB1697" s="188">
        <v>11</v>
      </c>
      <c r="AC1697" s="188" t="s">
        <v>2920</v>
      </c>
      <c r="AD1697" s="188" t="s">
        <v>2920</v>
      </c>
      <c r="AE1697" s="191">
        <v>10</v>
      </c>
      <c r="AG1697" s="188" t="s">
        <v>42</v>
      </c>
      <c r="AH1697" s="188" t="s">
        <v>2129</v>
      </c>
      <c r="AI1697" s="192">
        <v>1</v>
      </c>
      <c r="AK1697" s="192" t="s">
        <v>42</v>
      </c>
      <c r="AN1697" s="188" t="s">
        <v>4391</v>
      </c>
      <c r="AO1697" s="188" t="s">
        <v>4553</v>
      </c>
      <c r="AQ1697" s="188" t="s">
        <v>4555</v>
      </c>
      <c r="AT1697" s="188" t="s">
        <v>49</v>
      </c>
      <c r="AU1697" s="188" t="s">
        <v>42</v>
      </c>
    </row>
    <row r="1698" spans="1:47">
      <c r="A1698" s="187" t="s">
        <v>4498</v>
      </c>
      <c r="B1698" s="188" t="s">
        <v>4473</v>
      </c>
      <c r="C1698" s="188" t="s">
        <v>4540</v>
      </c>
      <c r="J1698" s="188" t="s">
        <v>4508</v>
      </c>
      <c r="N1698" s="188" t="s">
        <v>41</v>
      </c>
      <c r="Z1698" s="188">
        <v>500</v>
      </c>
      <c r="AA1698" s="188" t="s">
        <v>1507</v>
      </c>
      <c r="AB1698" s="188">
        <v>9</v>
      </c>
      <c r="AC1698" s="188" t="s">
        <v>4552</v>
      </c>
      <c r="AD1698" s="188" t="s">
        <v>4552</v>
      </c>
      <c r="AE1698" s="191">
        <v>17</v>
      </c>
      <c r="AG1698" s="188" t="s">
        <v>42</v>
      </c>
      <c r="AH1698" s="188" t="s">
        <v>2129</v>
      </c>
      <c r="AI1698" s="192">
        <v>1</v>
      </c>
      <c r="AK1698" s="192" t="s">
        <v>42</v>
      </c>
      <c r="AN1698" s="188" t="s">
        <v>4391</v>
      </c>
      <c r="AO1698" s="188" t="s">
        <v>4553</v>
      </c>
      <c r="AQ1698" s="188" t="s">
        <v>4555</v>
      </c>
      <c r="AT1698" s="188" t="s">
        <v>49</v>
      </c>
      <c r="AU1698" s="188" t="s">
        <v>42</v>
      </c>
    </row>
    <row r="1699" spans="1:47">
      <c r="B1699" s="188" t="s">
        <v>4474</v>
      </c>
      <c r="C1699" s="188" t="s">
        <v>4541</v>
      </c>
      <c r="J1699" s="188" t="s">
        <v>4509</v>
      </c>
      <c r="N1699" s="188" t="s">
        <v>41</v>
      </c>
      <c r="Z1699" s="188">
        <v>500</v>
      </c>
      <c r="AA1699" s="188" t="s">
        <v>1507</v>
      </c>
      <c r="AB1699" s="188">
        <v>9</v>
      </c>
      <c r="AC1699" s="188" t="s">
        <v>4552</v>
      </c>
      <c r="AD1699" s="188" t="s">
        <v>4552</v>
      </c>
      <c r="AE1699" s="191">
        <v>17</v>
      </c>
      <c r="AG1699" s="188" t="s">
        <v>42</v>
      </c>
      <c r="AH1699" s="188" t="s">
        <v>2129</v>
      </c>
      <c r="AI1699" s="192">
        <v>1</v>
      </c>
      <c r="AK1699" s="192" t="s">
        <v>42</v>
      </c>
      <c r="AN1699" s="188" t="s">
        <v>4391</v>
      </c>
      <c r="AO1699" s="188" t="s">
        <v>4553</v>
      </c>
      <c r="AQ1699" s="188" t="s">
        <v>4555</v>
      </c>
      <c r="AT1699" s="188" t="s">
        <v>49</v>
      </c>
      <c r="AU1699" s="188" t="s">
        <v>42</v>
      </c>
    </row>
    <row r="1700" spans="1:47">
      <c r="B1700" s="188" t="s">
        <v>4475</v>
      </c>
      <c r="C1700" s="188" t="s">
        <v>4542</v>
      </c>
      <c r="J1700" s="188" t="s">
        <v>4510</v>
      </c>
      <c r="N1700" s="188" t="s">
        <v>41</v>
      </c>
      <c r="Z1700" s="188">
        <v>500</v>
      </c>
      <c r="AA1700" s="188" t="s">
        <v>1507</v>
      </c>
      <c r="AB1700" s="188">
        <v>9</v>
      </c>
      <c r="AC1700" s="188" t="s">
        <v>4552</v>
      </c>
      <c r="AD1700" s="188" t="s">
        <v>4552</v>
      </c>
      <c r="AE1700" s="191">
        <v>17</v>
      </c>
      <c r="AG1700" s="188" t="s">
        <v>42</v>
      </c>
      <c r="AH1700" s="188" t="s">
        <v>2129</v>
      </c>
      <c r="AI1700" s="192">
        <v>1</v>
      </c>
      <c r="AK1700" s="192" t="s">
        <v>42</v>
      </c>
      <c r="AN1700" s="188" t="s">
        <v>4391</v>
      </c>
      <c r="AO1700" s="188" t="s">
        <v>4553</v>
      </c>
      <c r="AQ1700" s="188" t="s">
        <v>4555</v>
      </c>
      <c r="AT1700" s="188" t="s">
        <v>49</v>
      </c>
      <c r="AU1700" s="188" t="s">
        <v>42</v>
      </c>
    </row>
    <row r="1701" spans="1:47">
      <c r="B1701" s="188" t="s">
        <v>4476</v>
      </c>
      <c r="C1701" s="188" t="s">
        <v>4543</v>
      </c>
      <c r="J1701" s="188" t="s">
        <v>4511</v>
      </c>
      <c r="N1701" s="188" t="s">
        <v>41</v>
      </c>
      <c r="Z1701" s="188">
        <v>500</v>
      </c>
      <c r="AA1701" s="188" t="s">
        <v>1507</v>
      </c>
      <c r="AB1701" s="188">
        <v>9</v>
      </c>
      <c r="AC1701" s="188" t="s">
        <v>4552</v>
      </c>
      <c r="AD1701" s="188" t="s">
        <v>4552</v>
      </c>
      <c r="AE1701" s="191">
        <v>17</v>
      </c>
      <c r="AG1701" s="188" t="s">
        <v>42</v>
      </c>
      <c r="AH1701" s="188" t="s">
        <v>2129</v>
      </c>
      <c r="AI1701" s="192">
        <v>1</v>
      </c>
      <c r="AK1701" s="192" t="s">
        <v>42</v>
      </c>
      <c r="AN1701" s="188" t="s">
        <v>4391</v>
      </c>
      <c r="AO1701" s="188" t="s">
        <v>4553</v>
      </c>
      <c r="AQ1701" s="188" t="s">
        <v>4555</v>
      </c>
      <c r="AT1701" s="188" t="s">
        <v>49</v>
      </c>
      <c r="AU1701" s="188" t="s">
        <v>42</v>
      </c>
    </row>
    <row r="1702" spans="1:47">
      <c r="A1702" s="187" t="s">
        <v>4499</v>
      </c>
      <c r="B1702" s="188" t="s">
        <v>4477</v>
      </c>
      <c r="C1702" s="188" t="s">
        <v>4544</v>
      </c>
      <c r="J1702" s="188" t="s">
        <v>155</v>
      </c>
      <c r="N1702" s="188" t="s">
        <v>41</v>
      </c>
      <c r="Z1702" s="188">
        <v>800</v>
      </c>
      <c r="AA1702" s="188" t="s">
        <v>1507</v>
      </c>
      <c r="AB1702" s="188">
        <v>11</v>
      </c>
      <c r="AC1702" s="188" t="s">
        <v>2045</v>
      </c>
      <c r="AD1702" s="188" t="s">
        <v>2045</v>
      </c>
      <c r="AE1702" s="191">
        <v>7</v>
      </c>
      <c r="AG1702" s="188" t="s">
        <v>42</v>
      </c>
      <c r="AH1702" s="188" t="s">
        <v>2129</v>
      </c>
      <c r="AI1702" s="192">
        <v>1</v>
      </c>
      <c r="AK1702" s="192" t="s">
        <v>42</v>
      </c>
      <c r="AN1702" s="188" t="s">
        <v>4391</v>
      </c>
      <c r="AO1702" s="188" t="s">
        <v>4553</v>
      </c>
      <c r="AQ1702" s="188" t="s">
        <v>4555</v>
      </c>
      <c r="AT1702" s="188" t="s">
        <v>49</v>
      </c>
      <c r="AU1702" s="188" t="s">
        <v>42</v>
      </c>
    </row>
    <row r="1703" spans="1:47">
      <c r="B1703" s="188" t="s">
        <v>4478</v>
      </c>
      <c r="C1703" s="188" t="s">
        <v>4544</v>
      </c>
      <c r="J1703" s="188" t="s">
        <v>155</v>
      </c>
      <c r="N1703" s="188" t="s">
        <v>41</v>
      </c>
      <c r="Z1703" s="188">
        <v>800</v>
      </c>
      <c r="AA1703" s="188" t="s">
        <v>1507</v>
      </c>
      <c r="AB1703" s="188">
        <v>11</v>
      </c>
      <c r="AC1703" s="188" t="s">
        <v>2045</v>
      </c>
      <c r="AD1703" s="188" t="s">
        <v>2045</v>
      </c>
      <c r="AE1703" s="191">
        <v>10</v>
      </c>
      <c r="AG1703" s="188" t="s">
        <v>42</v>
      </c>
      <c r="AH1703" s="188" t="s">
        <v>2129</v>
      </c>
      <c r="AI1703" s="192">
        <v>1</v>
      </c>
      <c r="AK1703" s="192" t="s">
        <v>42</v>
      </c>
      <c r="AN1703" s="188" t="s">
        <v>4391</v>
      </c>
      <c r="AO1703" s="188" t="s">
        <v>4553</v>
      </c>
      <c r="AQ1703" s="188" t="s">
        <v>4555</v>
      </c>
      <c r="AT1703" s="188" t="s">
        <v>49</v>
      </c>
      <c r="AU1703" s="188" t="s">
        <v>42</v>
      </c>
    </row>
    <row r="1704" spans="1:47">
      <c r="A1704" s="187" t="s">
        <v>4500</v>
      </c>
      <c r="B1704" s="188" t="s">
        <v>4479</v>
      </c>
      <c r="C1704" s="188" t="s">
        <v>4545</v>
      </c>
      <c r="J1704" s="188" t="s">
        <v>4512</v>
      </c>
      <c r="N1704" s="188" t="s">
        <v>41</v>
      </c>
      <c r="Z1704" s="188">
        <v>500</v>
      </c>
      <c r="AA1704" s="188" t="s">
        <v>1507</v>
      </c>
      <c r="AB1704" s="188">
        <v>11</v>
      </c>
      <c r="AC1704" s="188" t="s">
        <v>2919</v>
      </c>
      <c r="AD1704" s="188" t="s">
        <v>2919</v>
      </c>
      <c r="AE1704" s="191">
        <v>7</v>
      </c>
      <c r="AG1704" s="188" t="s">
        <v>42</v>
      </c>
      <c r="AH1704" s="188" t="s">
        <v>2129</v>
      </c>
      <c r="AI1704" s="192">
        <v>1</v>
      </c>
      <c r="AK1704" s="192" t="s">
        <v>42</v>
      </c>
      <c r="AN1704" s="188" t="s">
        <v>4391</v>
      </c>
      <c r="AO1704" s="188" t="s">
        <v>4553</v>
      </c>
      <c r="AQ1704" s="188" t="s">
        <v>4555</v>
      </c>
      <c r="AT1704" s="188" t="s">
        <v>49</v>
      </c>
      <c r="AU1704" s="188" t="s">
        <v>42</v>
      </c>
    </row>
    <row r="1705" spans="1:47">
      <c r="B1705" s="188" t="s">
        <v>4480</v>
      </c>
      <c r="C1705" s="188" t="s">
        <v>4545</v>
      </c>
      <c r="J1705" s="188" t="s">
        <v>4512</v>
      </c>
      <c r="N1705" s="188" t="s">
        <v>41</v>
      </c>
      <c r="Z1705" s="188">
        <v>500</v>
      </c>
      <c r="AA1705" s="188" t="s">
        <v>1507</v>
      </c>
      <c r="AB1705" s="188">
        <v>11</v>
      </c>
      <c r="AC1705" s="188" t="s">
        <v>2920</v>
      </c>
      <c r="AD1705" s="188" t="s">
        <v>2920</v>
      </c>
      <c r="AE1705" s="191">
        <v>10</v>
      </c>
      <c r="AG1705" s="188" t="s">
        <v>42</v>
      </c>
      <c r="AH1705" s="188" t="s">
        <v>2129</v>
      </c>
      <c r="AI1705" s="192">
        <v>1</v>
      </c>
      <c r="AK1705" s="192" t="s">
        <v>42</v>
      </c>
      <c r="AN1705" s="188" t="s">
        <v>4391</v>
      </c>
      <c r="AO1705" s="188" t="s">
        <v>4553</v>
      </c>
      <c r="AQ1705" s="188" t="s">
        <v>4555</v>
      </c>
      <c r="AT1705" s="188" t="s">
        <v>49</v>
      </c>
      <c r="AU1705" s="188" t="s">
        <v>42</v>
      </c>
    </row>
    <row r="1706" spans="1:47">
      <c r="B1706" s="188" t="s">
        <v>4481</v>
      </c>
      <c r="C1706" s="188" t="s">
        <v>4546</v>
      </c>
      <c r="J1706" s="188" t="s">
        <v>1433</v>
      </c>
      <c r="N1706" s="188" t="s">
        <v>41</v>
      </c>
      <c r="Z1706" s="188">
        <v>500</v>
      </c>
      <c r="AA1706" s="188" t="s">
        <v>1507</v>
      </c>
      <c r="AB1706" s="188">
        <v>11</v>
      </c>
      <c r="AC1706" s="188" t="s">
        <v>2919</v>
      </c>
      <c r="AD1706" s="188" t="s">
        <v>2919</v>
      </c>
      <c r="AE1706" s="191">
        <v>7</v>
      </c>
      <c r="AG1706" s="188" t="s">
        <v>42</v>
      </c>
      <c r="AH1706" s="188" t="s">
        <v>2129</v>
      </c>
      <c r="AI1706" s="192">
        <v>1</v>
      </c>
      <c r="AK1706" s="192" t="s">
        <v>42</v>
      </c>
      <c r="AN1706" s="188" t="s">
        <v>4391</v>
      </c>
      <c r="AO1706" s="188" t="s">
        <v>4553</v>
      </c>
      <c r="AQ1706" s="188" t="s">
        <v>4555</v>
      </c>
      <c r="AT1706" s="188" t="s">
        <v>49</v>
      </c>
      <c r="AU1706" s="188" t="s">
        <v>42</v>
      </c>
    </row>
    <row r="1707" spans="1:47">
      <c r="B1707" s="188" t="s">
        <v>4482</v>
      </c>
      <c r="C1707" s="188" t="s">
        <v>4546</v>
      </c>
      <c r="J1707" s="188" t="s">
        <v>1433</v>
      </c>
      <c r="N1707" s="188" t="s">
        <v>41</v>
      </c>
      <c r="Z1707" s="188">
        <v>500</v>
      </c>
      <c r="AA1707" s="188" t="s">
        <v>1507</v>
      </c>
      <c r="AB1707" s="188">
        <v>11</v>
      </c>
      <c r="AC1707" s="188" t="s">
        <v>2920</v>
      </c>
      <c r="AD1707" s="188" t="s">
        <v>2920</v>
      </c>
      <c r="AE1707" s="191">
        <v>10</v>
      </c>
      <c r="AG1707" s="188" t="s">
        <v>42</v>
      </c>
      <c r="AH1707" s="188" t="s">
        <v>2129</v>
      </c>
      <c r="AI1707" s="192">
        <v>1</v>
      </c>
      <c r="AK1707" s="192" t="s">
        <v>42</v>
      </c>
      <c r="AN1707" s="188" t="s">
        <v>4391</v>
      </c>
      <c r="AO1707" s="188" t="s">
        <v>4553</v>
      </c>
      <c r="AQ1707" s="188" t="s">
        <v>4555</v>
      </c>
      <c r="AT1707" s="188" t="s">
        <v>49</v>
      </c>
      <c r="AU1707" s="188" t="s">
        <v>42</v>
      </c>
    </row>
    <row r="1708" spans="1:47">
      <c r="A1708" s="187" t="s">
        <v>4501</v>
      </c>
      <c r="B1708" s="188" t="s">
        <v>4483</v>
      </c>
      <c r="C1708" s="188" t="s">
        <v>4547</v>
      </c>
      <c r="J1708" s="188" t="s">
        <v>155</v>
      </c>
      <c r="N1708" s="188" t="s">
        <v>41</v>
      </c>
      <c r="Z1708" s="188">
        <v>500</v>
      </c>
      <c r="AA1708" s="188" t="s">
        <v>1507</v>
      </c>
      <c r="AB1708" s="188">
        <v>11</v>
      </c>
      <c r="AC1708" s="188" t="s">
        <v>2922</v>
      </c>
      <c r="AD1708" s="188" t="s">
        <v>2922</v>
      </c>
      <c r="AE1708" s="191">
        <v>7</v>
      </c>
      <c r="AG1708" s="188" t="s">
        <v>42</v>
      </c>
      <c r="AH1708" s="188" t="s">
        <v>2129</v>
      </c>
      <c r="AI1708" s="192">
        <v>1</v>
      </c>
      <c r="AK1708" s="192" t="s">
        <v>42</v>
      </c>
      <c r="AN1708" s="188" t="s">
        <v>4391</v>
      </c>
      <c r="AO1708" s="188" t="s">
        <v>4553</v>
      </c>
      <c r="AQ1708" s="188" t="s">
        <v>4555</v>
      </c>
      <c r="AT1708" s="188" t="s">
        <v>49</v>
      </c>
      <c r="AU1708" s="188" t="s">
        <v>42</v>
      </c>
    </row>
    <row r="1709" spans="1:47">
      <c r="B1709" s="188" t="s">
        <v>4484</v>
      </c>
      <c r="C1709" s="188" t="s">
        <v>4547</v>
      </c>
      <c r="J1709" s="188" t="s">
        <v>155</v>
      </c>
      <c r="N1709" s="188" t="s">
        <v>41</v>
      </c>
      <c r="Z1709" s="188">
        <v>500</v>
      </c>
      <c r="AA1709" s="188" t="s">
        <v>1507</v>
      </c>
      <c r="AB1709" s="188">
        <v>11</v>
      </c>
      <c r="AC1709" s="188" t="s">
        <v>2924</v>
      </c>
      <c r="AD1709" s="188" t="s">
        <v>2924</v>
      </c>
      <c r="AE1709" s="191">
        <v>10</v>
      </c>
      <c r="AG1709" s="188" t="s">
        <v>42</v>
      </c>
      <c r="AH1709" s="188" t="s">
        <v>2129</v>
      </c>
      <c r="AI1709" s="192">
        <v>1</v>
      </c>
      <c r="AK1709" s="192" t="s">
        <v>42</v>
      </c>
      <c r="AN1709" s="188" t="s">
        <v>4391</v>
      </c>
      <c r="AO1709" s="188" t="s">
        <v>4553</v>
      </c>
      <c r="AQ1709" s="188" t="s">
        <v>4555</v>
      </c>
      <c r="AT1709" s="188" t="s">
        <v>49</v>
      </c>
      <c r="AU1709" s="188" t="s">
        <v>42</v>
      </c>
    </row>
    <row r="1710" spans="1:47">
      <c r="B1710" s="188" t="s">
        <v>4485</v>
      </c>
      <c r="C1710" s="188" t="s">
        <v>4548</v>
      </c>
      <c r="J1710" s="188" t="s">
        <v>2459</v>
      </c>
      <c r="N1710" s="188" t="s">
        <v>41</v>
      </c>
      <c r="Z1710" s="188">
        <v>500</v>
      </c>
      <c r="AA1710" s="188" t="s">
        <v>1507</v>
      </c>
      <c r="AB1710" s="188">
        <v>11</v>
      </c>
      <c r="AC1710" s="188" t="s">
        <v>2922</v>
      </c>
      <c r="AD1710" s="188" t="s">
        <v>2922</v>
      </c>
      <c r="AE1710" s="191">
        <v>7</v>
      </c>
      <c r="AG1710" s="188" t="s">
        <v>42</v>
      </c>
      <c r="AH1710" s="188" t="s">
        <v>2129</v>
      </c>
      <c r="AI1710" s="192">
        <v>1</v>
      </c>
      <c r="AK1710" s="192" t="s">
        <v>42</v>
      </c>
      <c r="AN1710" s="188" t="s">
        <v>4391</v>
      </c>
      <c r="AO1710" s="188" t="s">
        <v>4553</v>
      </c>
      <c r="AQ1710" s="188" t="s">
        <v>4555</v>
      </c>
      <c r="AT1710" s="188" t="s">
        <v>49</v>
      </c>
      <c r="AU1710" s="188" t="s">
        <v>42</v>
      </c>
    </row>
    <row r="1711" spans="1:47">
      <c r="B1711" s="188" t="s">
        <v>4486</v>
      </c>
      <c r="C1711" s="188" t="s">
        <v>4548</v>
      </c>
      <c r="J1711" s="188" t="s">
        <v>2459</v>
      </c>
      <c r="N1711" s="188" t="s">
        <v>41</v>
      </c>
      <c r="Z1711" s="188">
        <v>500</v>
      </c>
      <c r="AA1711" s="188" t="s">
        <v>1507</v>
      </c>
      <c r="AB1711" s="188">
        <v>11</v>
      </c>
      <c r="AC1711" s="188" t="s">
        <v>2924</v>
      </c>
      <c r="AD1711" s="188" t="s">
        <v>2924</v>
      </c>
      <c r="AE1711" s="191">
        <v>10</v>
      </c>
      <c r="AG1711" s="188" t="s">
        <v>42</v>
      </c>
      <c r="AH1711" s="188" t="s">
        <v>2129</v>
      </c>
      <c r="AI1711" s="192">
        <v>1</v>
      </c>
      <c r="AK1711" s="192" t="s">
        <v>42</v>
      </c>
      <c r="AN1711" s="188" t="s">
        <v>4391</v>
      </c>
      <c r="AO1711" s="188" t="s">
        <v>4553</v>
      </c>
      <c r="AQ1711" s="188" t="s">
        <v>4555</v>
      </c>
      <c r="AT1711" s="188" t="s">
        <v>49</v>
      </c>
      <c r="AU1711" s="188" t="s">
        <v>42</v>
      </c>
    </row>
    <row r="1712" spans="1:47">
      <c r="B1712" s="188" t="s">
        <v>4487</v>
      </c>
      <c r="C1712" s="188" t="s">
        <v>4549</v>
      </c>
      <c r="J1712" s="188" t="s">
        <v>1290</v>
      </c>
      <c r="N1712" s="188" t="s">
        <v>41</v>
      </c>
      <c r="Z1712" s="188">
        <v>500</v>
      </c>
      <c r="AA1712" s="188" t="s">
        <v>1507</v>
      </c>
      <c r="AB1712" s="188">
        <v>11</v>
      </c>
      <c r="AC1712" s="188" t="s">
        <v>2922</v>
      </c>
      <c r="AD1712" s="188" t="s">
        <v>2922</v>
      </c>
      <c r="AE1712" s="191">
        <v>7</v>
      </c>
      <c r="AG1712" s="188" t="s">
        <v>42</v>
      </c>
      <c r="AH1712" s="188" t="s">
        <v>2129</v>
      </c>
      <c r="AI1712" s="192">
        <v>1</v>
      </c>
      <c r="AK1712" s="192" t="s">
        <v>42</v>
      </c>
      <c r="AN1712" s="188" t="s">
        <v>4391</v>
      </c>
      <c r="AO1712" s="188" t="s">
        <v>4553</v>
      </c>
      <c r="AQ1712" s="188" t="s">
        <v>4555</v>
      </c>
      <c r="AT1712" s="188" t="s">
        <v>49</v>
      </c>
      <c r="AU1712" s="188" t="s">
        <v>42</v>
      </c>
    </row>
    <row r="1713" spans="1:47">
      <c r="B1713" s="188" t="s">
        <v>4488</v>
      </c>
      <c r="C1713" s="188" t="s">
        <v>4549</v>
      </c>
      <c r="J1713" s="188" t="s">
        <v>1290</v>
      </c>
      <c r="N1713" s="188" t="s">
        <v>41</v>
      </c>
      <c r="Z1713" s="188">
        <v>500</v>
      </c>
      <c r="AA1713" s="188" t="s">
        <v>1507</v>
      </c>
      <c r="AB1713" s="188">
        <v>11</v>
      </c>
      <c r="AC1713" s="188" t="s">
        <v>2924</v>
      </c>
      <c r="AD1713" s="188" t="s">
        <v>2924</v>
      </c>
      <c r="AE1713" s="191">
        <v>10</v>
      </c>
      <c r="AG1713" s="188" t="s">
        <v>42</v>
      </c>
      <c r="AH1713" s="188" t="s">
        <v>2129</v>
      </c>
      <c r="AI1713" s="192">
        <v>1</v>
      </c>
      <c r="AK1713" s="192" t="s">
        <v>42</v>
      </c>
      <c r="AN1713" s="188" t="s">
        <v>4391</v>
      </c>
      <c r="AO1713" s="188" t="s">
        <v>4553</v>
      </c>
      <c r="AQ1713" s="188" t="s">
        <v>4555</v>
      </c>
      <c r="AT1713" s="188" t="s">
        <v>49</v>
      </c>
      <c r="AU1713" s="188" t="s">
        <v>42</v>
      </c>
    </row>
    <row r="1714" spans="1:47">
      <c r="B1714" s="188" t="s">
        <v>4489</v>
      </c>
      <c r="C1714" s="188" t="s">
        <v>4550</v>
      </c>
      <c r="J1714" s="188" t="s">
        <v>4103</v>
      </c>
      <c r="N1714" s="188" t="s">
        <v>41</v>
      </c>
      <c r="Z1714" s="188">
        <v>500</v>
      </c>
      <c r="AA1714" s="188" t="s">
        <v>1507</v>
      </c>
      <c r="AB1714" s="188">
        <v>11</v>
      </c>
      <c r="AC1714" s="188" t="s">
        <v>2922</v>
      </c>
      <c r="AD1714" s="188" t="s">
        <v>2922</v>
      </c>
      <c r="AE1714" s="191">
        <v>7</v>
      </c>
      <c r="AG1714" s="188" t="s">
        <v>42</v>
      </c>
      <c r="AH1714" s="188" t="s">
        <v>2129</v>
      </c>
      <c r="AI1714" s="192">
        <v>1</v>
      </c>
      <c r="AK1714" s="192" t="s">
        <v>42</v>
      </c>
      <c r="AN1714" s="188" t="s">
        <v>4391</v>
      </c>
      <c r="AO1714" s="188" t="s">
        <v>4553</v>
      </c>
      <c r="AQ1714" s="188" t="s">
        <v>4555</v>
      </c>
      <c r="AT1714" s="188" t="s">
        <v>49</v>
      </c>
      <c r="AU1714" s="188" t="s">
        <v>42</v>
      </c>
    </row>
    <row r="1715" spans="1:47">
      <c r="B1715" s="188" t="s">
        <v>4490</v>
      </c>
      <c r="C1715" s="188" t="s">
        <v>4550</v>
      </c>
      <c r="J1715" s="188" t="s">
        <v>4103</v>
      </c>
      <c r="N1715" s="188" t="s">
        <v>41</v>
      </c>
      <c r="Z1715" s="188">
        <v>500</v>
      </c>
      <c r="AA1715" s="188" t="s">
        <v>1507</v>
      </c>
      <c r="AB1715" s="188">
        <v>11</v>
      </c>
      <c r="AC1715" s="188" t="s">
        <v>2924</v>
      </c>
      <c r="AD1715" s="188" t="s">
        <v>2924</v>
      </c>
      <c r="AE1715" s="191">
        <v>10</v>
      </c>
      <c r="AG1715" s="188" t="s">
        <v>42</v>
      </c>
      <c r="AH1715" s="188" t="s">
        <v>2129</v>
      </c>
      <c r="AI1715" s="192">
        <v>1</v>
      </c>
      <c r="AK1715" s="192" t="s">
        <v>42</v>
      </c>
      <c r="AN1715" s="188" t="s">
        <v>4391</v>
      </c>
      <c r="AO1715" s="188" t="s">
        <v>4553</v>
      </c>
      <c r="AQ1715" s="188" t="s">
        <v>4555</v>
      </c>
      <c r="AT1715" s="188" t="s">
        <v>49</v>
      </c>
      <c r="AU1715" s="188" t="s">
        <v>42</v>
      </c>
    </row>
    <row r="1716" spans="1:47">
      <c r="B1716" s="188" t="s">
        <v>4491</v>
      </c>
      <c r="C1716" s="188" t="s">
        <v>4551</v>
      </c>
      <c r="J1716" s="188" t="s">
        <v>4513</v>
      </c>
      <c r="N1716" s="188" t="s">
        <v>41</v>
      </c>
      <c r="Z1716" s="188">
        <v>500</v>
      </c>
      <c r="AA1716" s="188" t="s">
        <v>1507</v>
      </c>
      <c r="AB1716" s="188">
        <v>11</v>
      </c>
      <c r="AC1716" s="188" t="s">
        <v>2922</v>
      </c>
      <c r="AD1716" s="188" t="s">
        <v>2922</v>
      </c>
      <c r="AE1716" s="191">
        <v>7</v>
      </c>
      <c r="AG1716" s="188" t="s">
        <v>42</v>
      </c>
      <c r="AH1716" s="188" t="s">
        <v>2129</v>
      </c>
      <c r="AI1716" s="192">
        <v>1</v>
      </c>
      <c r="AK1716" s="192" t="s">
        <v>42</v>
      </c>
      <c r="AN1716" s="188" t="s">
        <v>4391</v>
      </c>
      <c r="AO1716" s="188" t="s">
        <v>4553</v>
      </c>
      <c r="AQ1716" s="188" t="s">
        <v>4555</v>
      </c>
      <c r="AT1716" s="188" t="s">
        <v>49</v>
      </c>
      <c r="AU1716" s="188" t="s">
        <v>42</v>
      </c>
    </row>
    <row r="1717" spans="1:47">
      <c r="B1717" s="188" t="s">
        <v>4492</v>
      </c>
      <c r="C1717" s="188" t="s">
        <v>4551</v>
      </c>
      <c r="J1717" s="188" t="s">
        <v>4513</v>
      </c>
      <c r="N1717" s="188" t="s">
        <v>41</v>
      </c>
      <c r="Z1717" s="188">
        <v>500</v>
      </c>
      <c r="AA1717" s="188" t="s">
        <v>1507</v>
      </c>
      <c r="AB1717" s="188">
        <v>11</v>
      </c>
      <c r="AC1717" s="188" t="s">
        <v>2924</v>
      </c>
      <c r="AD1717" s="188" t="s">
        <v>2924</v>
      </c>
      <c r="AE1717" s="191">
        <v>10</v>
      </c>
      <c r="AG1717" s="188" t="s">
        <v>42</v>
      </c>
      <c r="AH1717" s="188" t="s">
        <v>2129</v>
      </c>
      <c r="AI1717" s="192">
        <v>1</v>
      </c>
      <c r="AK1717" s="192" t="s">
        <v>42</v>
      </c>
      <c r="AN1717" s="188" t="s">
        <v>4391</v>
      </c>
      <c r="AO1717" s="188" t="s">
        <v>4553</v>
      </c>
      <c r="AQ1717" s="188" t="s">
        <v>4555</v>
      </c>
      <c r="AT1717" s="188" t="s">
        <v>49</v>
      </c>
      <c r="AU1717" s="188" t="s">
        <v>42</v>
      </c>
    </row>
    <row r="1718" spans="1:47" s="193" customFormat="1">
      <c r="A1718" s="193">
        <v>20250509</v>
      </c>
      <c r="AE1718" s="194"/>
      <c r="AF1718" s="194"/>
      <c r="AI1718" s="195"/>
      <c r="AJ1718" s="195"/>
      <c r="AK1718" s="195"/>
      <c r="AL1718" s="195"/>
      <c r="AM1718" s="195"/>
    </row>
    <row r="1719" spans="1:47">
      <c r="B1719" s="188" t="s">
        <v>4561</v>
      </c>
      <c r="C1719" s="188" t="s">
        <v>4562</v>
      </c>
      <c r="N1719" s="188" t="s">
        <v>41</v>
      </c>
      <c r="Z1719" s="188">
        <v>1000</v>
      </c>
      <c r="AA1719" s="188" t="s">
        <v>158</v>
      </c>
      <c r="AB1719" s="188">
        <v>9</v>
      </c>
      <c r="AC1719" s="188" t="s">
        <v>4039</v>
      </c>
      <c r="AD1719" s="188" t="s">
        <v>4039</v>
      </c>
      <c r="AE1719" s="188">
        <v>120</v>
      </c>
      <c r="AF1719" s="188" t="s">
        <v>2768</v>
      </c>
      <c r="AG1719" s="188" t="s">
        <v>42</v>
      </c>
      <c r="AH1719" s="188" t="s">
        <v>34</v>
      </c>
      <c r="AI1719" s="188" t="s">
        <v>34</v>
      </c>
      <c r="AJ1719" s="188" t="s">
        <v>34</v>
      </c>
      <c r="AK1719" s="188" t="s">
        <v>42</v>
      </c>
      <c r="AL1719" s="188" t="s">
        <v>34</v>
      </c>
      <c r="AM1719" s="188" t="s">
        <v>34</v>
      </c>
      <c r="AN1719" s="188" t="s">
        <v>4391</v>
      </c>
      <c r="AO1719" s="188" t="s">
        <v>34</v>
      </c>
      <c r="AQ1719" s="188" t="s">
        <v>34</v>
      </c>
      <c r="AR1719" s="188" t="s">
        <v>34</v>
      </c>
      <c r="AT1719" s="188" t="s">
        <v>49</v>
      </c>
      <c r="AU1719" s="188" t="s">
        <v>42</v>
      </c>
    </row>
    <row r="1720" spans="1:47" s="193" customFormat="1">
      <c r="A1720" s="193">
        <v>20250804</v>
      </c>
      <c r="AE1720" s="194"/>
      <c r="AF1720" s="194"/>
      <c r="AI1720" s="195"/>
      <c r="AJ1720" s="195"/>
      <c r="AK1720" s="195"/>
      <c r="AL1720" s="195"/>
      <c r="AM1720" s="195"/>
    </row>
    <row r="1721" spans="1:47">
      <c r="B1721" s="188" t="s">
        <v>4567</v>
      </c>
      <c r="C1721" s="188" t="s">
        <v>4563</v>
      </c>
      <c r="N1721" s="188" t="s">
        <v>41</v>
      </c>
      <c r="Z1721" s="188">
        <v>24</v>
      </c>
      <c r="AA1721" s="188" t="s">
        <v>1507</v>
      </c>
      <c r="AB1721" s="188">
        <v>4</v>
      </c>
      <c r="AC1721" s="188" t="s">
        <v>4565</v>
      </c>
      <c r="AD1721" s="188" t="s">
        <v>4565</v>
      </c>
      <c r="AE1721" s="191">
        <v>20</v>
      </c>
      <c r="AG1721" s="188" t="s">
        <v>42</v>
      </c>
      <c r="AH1721" s="188" t="s">
        <v>34</v>
      </c>
      <c r="AI1721" s="188" t="s">
        <v>34</v>
      </c>
      <c r="AJ1721" s="188" t="s">
        <v>34</v>
      </c>
      <c r="AK1721" s="188" t="s">
        <v>42</v>
      </c>
      <c r="AL1721" s="188" t="s">
        <v>34</v>
      </c>
      <c r="AM1721" s="188" t="s">
        <v>34</v>
      </c>
      <c r="AN1721" s="188" t="s">
        <v>4391</v>
      </c>
      <c r="AO1721" s="188" t="s">
        <v>4564</v>
      </c>
      <c r="AQ1721" s="188" t="s">
        <v>4566</v>
      </c>
      <c r="AR1721" s="188" t="s">
        <v>34</v>
      </c>
      <c r="AT1721" s="188" t="s">
        <v>49</v>
      </c>
      <c r="AU1721" s="188" t="s">
        <v>42</v>
      </c>
    </row>
    <row r="1722" spans="1:47">
      <c r="B1722" s="188" t="s">
        <v>4568</v>
      </c>
      <c r="C1722" s="188" t="s">
        <v>4563</v>
      </c>
      <c r="N1722" s="188" t="s">
        <v>41</v>
      </c>
      <c r="Z1722" s="188">
        <v>24</v>
      </c>
      <c r="AA1722" s="188" t="s">
        <v>1507</v>
      </c>
      <c r="AB1722" s="188">
        <v>4</v>
      </c>
      <c r="AC1722" s="188" t="s">
        <v>4565</v>
      </c>
      <c r="AD1722" s="188" t="s">
        <v>4565</v>
      </c>
      <c r="AE1722" s="191">
        <v>20</v>
      </c>
      <c r="AG1722" s="188" t="s">
        <v>42</v>
      </c>
      <c r="AH1722" s="188" t="s">
        <v>34</v>
      </c>
      <c r="AI1722" s="188" t="s">
        <v>34</v>
      </c>
      <c r="AJ1722" s="188" t="s">
        <v>34</v>
      </c>
      <c r="AK1722" s="188" t="s">
        <v>42</v>
      </c>
      <c r="AL1722" s="188" t="s">
        <v>34</v>
      </c>
      <c r="AM1722" s="188" t="s">
        <v>34</v>
      </c>
      <c r="AN1722" s="188" t="s">
        <v>4391</v>
      </c>
      <c r="AO1722" s="188" t="s">
        <v>4564</v>
      </c>
      <c r="AQ1722" s="188" t="s">
        <v>4566</v>
      </c>
      <c r="AR1722" s="188" t="s">
        <v>34</v>
      </c>
      <c r="AT1722" s="188" t="s">
        <v>49</v>
      </c>
      <c r="AU1722" s="188" t="s">
        <v>42</v>
      </c>
    </row>
    <row r="1723" spans="1:47" s="193" customFormat="1">
      <c r="A1723" s="193">
        <v>20251022</v>
      </c>
      <c r="AE1723" s="194"/>
      <c r="AF1723" s="194"/>
      <c r="AI1723" s="195"/>
      <c r="AJ1723" s="195"/>
      <c r="AK1723" s="195"/>
      <c r="AL1723" s="195"/>
      <c r="AM1723" s="195"/>
    </row>
    <row r="1724" spans="1:47">
      <c r="B1724" s="188" t="s">
        <v>4570</v>
      </c>
      <c r="C1724" s="188" t="s">
        <v>4563</v>
      </c>
      <c r="N1724" s="188" t="s">
        <v>41</v>
      </c>
      <c r="Z1724" s="188">
        <v>24</v>
      </c>
      <c r="AA1724" s="188" t="s">
        <v>1507</v>
      </c>
      <c r="AB1724" s="188">
        <v>4</v>
      </c>
      <c r="AC1724" s="188" t="s">
        <v>4565</v>
      </c>
      <c r="AD1724" s="188" t="s">
        <v>4565</v>
      </c>
      <c r="AE1724" s="191">
        <v>200</v>
      </c>
      <c r="AG1724" s="188" t="s">
        <v>42</v>
      </c>
      <c r="AH1724" s="188" t="s">
        <v>34</v>
      </c>
      <c r="AI1724" s="188" t="s">
        <v>34</v>
      </c>
      <c r="AJ1724" s="188" t="s">
        <v>34</v>
      </c>
      <c r="AK1724" s="188" t="s">
        <v>42</v>
      </c>
      <c r="AL1724" s="188" t="s">
        <v>34</v>
      </c>
      <c r="AM1724" s="188" t="s">
        <v>34</v>
      </c>
      <c r="AN1724" s="188" t="s">
        <v>4391</v>
      </c>
      <c r="AO1724" s="188" t="s">
        <v>4564</v>
      </c>
      <c r="AQ1724" s="188" t="s">
        <v>4566</v>
      </c>
      <c r="AR1724" s="188" t="s">
        <v>34</v>
      </c>
      <c r="AT1724" s="188" t="s">
        <v>49</v>
      </c>
      <c r="AU1724" s="188" t="s">
        <v>42</v>
      </c>
    </row>
    <row r="1725" spans="1:47">
      <c r="B1725" s="188" t="s">
        <v>4571</v>
      </c>
      <c r="C1725" s="188" t="s">
        <v>4563</v>
      </c>
      <c r="N1725" s="188" t="s">
        <v>41</v>
      </c>
      <c r="Z1725" s="188">
        <v>24</v>
      </c>
      <c r="AA1725" s="188" t="s">
        <v>1507</v>
      </c>
      <c r="AB1725" s="188">
        <v>4</v>
      </c>
      <c r="AC1725" s="188" t="s">
        <v>4565</v>
      </c>
      <c r="AD1725" s="188" t="s">
        <v>4565</v>
      </c>
      <c r="AE1725" s="191">
        <v>400</v>
      </c>
      <c r="AG1725" s="188" t="s">
        <v>42</v>
      </c>
      <c r="AH1725" s="188" t="s">
        <v>34</v>
      </c>
      <c r="AI1725" s="188" t="s">
        <v>34</v>
      </c>
      <c r="AJ1725" s="188" t="s">
        <v>34</v>
      </c>
      <c r="AK1725" s="188" t="s">
        <v>42</v>
      </c>
      <c r="AL1725" s="188" t="s">
        <v>34</v>
      </c>
      <c r="AM1725" s="188" t="s">
        <v>34</v>
      </c>
      <c r="AN1725" s="188" t="s">
        <v>4391</v>
      </c>
      <c r="AO1725" s="188" t="s">
        <v>4564</v>
      </c>
      <c r="AQ1725" s="188" t="s">
        <v>4566</v>
      </c>
      <c r="AR1725" s="188" t="s">
        <v>34</v>
      </c>
      <c r="AT1725" s="188" t="s">
        <v>49</v>
      </c>
      <c r="AU1725" s="188" t="s">
        <v>42</v>
      </c>
    </row>
    <row r="1726" spans="1:47">
      <c r="B1726" s="188" t="s">
        <v>4572</v>
      </c>
      <c r="C1726" s="188" t="s">
        <v>4563</v>
      </c>
      <c r="N1726" s="188" t="s">
        <v>41</v>
      </c>
      <c r="Z1726" s="188">
        <v>24</v>
      </c>
      <c r="AA1726" s="188" t="s">
        <v>1507</v>
      </c>
      <c r="AB1726" s="188">
        <v>4</v>
      </c>
      <c r="AC1726" s="188" t="s">
        <v>4565</v>
      </c>
      <c r="AD1726" s="188" t="s">
        <v>4565</v>
      </c>
      <c r="AE1726" s="191">
        <v>1000</v>
      </c>
      <c r="AG1726" s="188" t="s">
        <v>42</v>
      </c>
      <c r="AH1726" s="188" t="s">
        <v>34</v>
      </c>
      <c r="AI1726" s="188" t="s">
        <v>34</v>
      </c>
      <c r="AJ1726" s="188" t="s">
        <v>34</v>
      </c>
      <c r="AK1726" s="188" t="s">
        <v>42</v>
      </c>
      <c r="AL1726" s="188" t="s">
        <v>34</v>
      </c>
      <c r="AM1726" s="188" t="s">
        <v>34</v>
      </c>
      <c r="AN1726" s="188" t="s">
        <v>4391</v>
      </c>
      <c r="AO1726" s="188" t="s">
        <v>4564</v>
      </c>
      <c r="AQ1726" s="188" t="s">
        <v>4566</v>
      </c>
      <c r="AR1726" s="188" t="s">
        <v>34</v>
      </c>
      <c r="AT1726" s="188" t="s">
        <v>49</v>
      </c>
      <c r="AU1726" s="188" t="s">
        <v>42</v>
      </c>
    </row>
    <row r="1727" spans="1:47" s="193" customFormat="1">
      <c r="A1727" s="193">
        <v>20260203</v>
      </c>
      <c r="AE1727" s="194"/>
      <c r="AF1727" s="194"/>
      <c r="AI1727" s="195"/>
      <c r="AJ1727" s="195"/>
      <c r="AK1727" s="195"/>
      <c r="AL1727" s="195"/>
      <c r="AM1727" s="195"/>
    </row>
    <row r="1728" spans="1:47">
      <c r="A1728" s="187">
        <f>VLOOKUP(B1728,'casepack check'!A:B,2,0)</f>
        <v>4</v>
      </c>
      <c r="B1728" s="188" t="s">
        <v>4573</v>
      </c>
      <c r="C1728" s="188" t="s">
        <v>4632</v>
      </c>
      <c r="N1728" s="188" t="s">
        <v>4656</v>
      </c>
      <c r="Z1728" s="188">
        <v>500</v>
      </c>
      <c r="AA1728" s="188" t="s">
        <v>158</v>
      </c>
      <c r="AB1728" s="191">
        <v>13</v>
      </c>
      <c r="AC1728" s="188" t="s">
        <v>2919</v>
      </c>
      <c r="AD1728" s="188" t="s">
        <v>2919</v>
      </c>
      <c r="AE1728" s="191">
        <v>10</v>
      </c>
      <c r="AG1728" s="188" t="s">
        <v>42</v>
      </c>
      <c r="AH1728" s="188" t="s">
        <v>2129</v>
      </c>
      <c r="AI1728" s="192">
        <v>1</v>
      </c>
      <c r="AK1728" s="192" t="s">
        <v>42</v>
      </c>
      <c r="AN1728" s="188" t="s">
        <v>4391</v>
      </c>
      <c r="AO1728" s="188" t="s">
        <v>4553</v>
      </c>
      <c r="AQ1728" s="188" t="s">
        <v>4555</v>
      </c>
      <c r="AS1728" s="188" t="s">
        <v>4702</v>
      </c>
      <c r="AT1728" s="188" t="s">
        <v>49</v>
      </c>
      <c r="AU1728" s="188" t="s">
        <v>42</v>
      </c>
    </row>
    <row r="1729" spans="1:47">
      <c r="A1729" s="187">
        <f>VLOOKUP(B1729,'casepack check'!A:B,2,0)</f>
        <v>4</v>
      </c>
      <c r="B1729" s="188" t="s">
        <v>4574</v>
      </c>
      <c r="C1729" s="188" t="s">
        <v>4632</v>
      </c>
      <c r="N1729" s="188" t="s">
        <v>4656</v>
      </c>
      <c r="Z1729" s="188">
        <v>500</v>
      </c>
      <c r="AA1729" s="188" t="s">
        <v>158</v>
      </c>
      <c r="AB1729" s="191">
        <v>13</v>
      </c>
      <c r="AC1729" s="188" t="s">
        <v>2920</v>
      </c>
      <c r="AD1729" s="188" t="s">
        <v>2920</v>
      </c>
      <c r="AE1729" s="191">
        <v>10</v>
      </c>
      <c r="AG1729" s="188" t="s">
        <v>42</v>
      </c>
      <c r="AH1729" s="188" t="s">
        <v>2129</v>
      </c>
      <c r="AI1729" s="192">
        <v>1</v>
      </c>
      <c r="AK1729" s="192" t="s">
        <v>42</v>
      </c>
      <c r="AN1729" s="188" t="s">
        <v>4391</v>
      </c>
      <c r="AO1729" s="188" t="s">
        <v>4553</v>
      </c>
      <c r="AQ1729" s="188" t="s">
        <v>4555</v>
      </c>
      <c r="AS1729" s="188" t="s">
        <v>4702</v>
      </c>
      <c r="AT1729" s="188" t="s">
        <v>49</v>
      </c>
      <c r="AU1729" s="188" t="s">
        <v>42</v>
      </c>
    </row>
    <row r="1730" spans="1:47" ht="15" customHeight="1">
      <c r="A1730" s="187">
        <f>VLOOKUP(B1730,'casepack check'!A:B,2,0)</f>
        <v>2</v>
      </c>
      <c r="B1730" s="188" t="s">
        <v>4575</v>
      </c>
      <c r="C1730" s="188" t="s">
        <v>4633</v>
      </c>
      <c r="N1730" s="188" t="s">
        <v>4656</v>
      </c>
      <c r="Z1730" s="188">
        <v>200</v>
      </c>
      <c r="AA1730" s="188" t="s">
        <v>158</v>
      </c>
      <c r="AB1730" s="191">
        <v>13</v>
      </c>
      <c r="AC1730" s="188" t="s">
        <v>2922</v>
      </c>
      <c r="AD1730" s="188" t="s">
        <v>2922</v>
      </c>
      <c r="AE1730" s="191">
        <v>4</v>
      </c>
      <c r="AG1730" s="188" t="s">
        <v>42</v>
      </c>
      <c r="AH1730" s="188" t="s">
        <v>2129</v>
      </c>
      <c r="AI1730" s="192">
        <v>1</v>
      </c>
      <c r="AK1730" s="192" t="s">
        <v>42</v>
      </c>
      <c r="AN1730" s="188" t="s">
        <v>4391</v>
      </c>
      <c r="AO1730" s="188" t="s">
        <v>4553</v>
      </c>
      <c r="AQ1730" s="188" t="s">
        <v>4555</v>
      </c>
      <c r="AS1730" s="188" t="s">
        <v>4702</v>
      </c>
      <c r="AT1730" s="188" t="s">
        <v>49</v>
      </c>
      <c r="AU1730" s="188" t="s">
        <v>42</v>
      </c>
    </row>
    <row r="1731" spans="1:47">
      <c r="A1731" s="187">
        <f>VLOOKUP(B1731,'casepack check'!A:B,2,0)</f>
        <v>2</v>
      </c>
      <c r="B1731" s="188" t="s">
        <v>4576</v>
      </c>
      <c r="C1731" s="188" t="s">
        <v>4633</v>
      </c>
      <c r="N1731" s="188" t="s">
        <v>4656</v>
      </c>
      <c r="Z1731" s="188">
        <v>200</v>
      </c>
      <c r="AA1731" s="188" t="s">
        <v>158</v>
      </c>
      <c r="AB1731" s="191">
        <v>13</v>
      </c>
      <c r="AC1731" s="188" t="s">
        <v>2924</v>
      </c>
      <c r="AD1731" s="188" t="s">
        <v>2924</v>
      </c>
      <c r="AE1731" s="191">
        <v>4</v>
      </c>
      <c r="AG1731" s="188" t="s">
        <v>42</v>
      </c>
      <c r="AH1731" s="188" t="s">
        <v>2129</v>
      </c>
      <c r="AI1731" s="192">
        <v>1</v>
      </c>
      <c r="AK1731" s="192" t="s">
        <v>42</v>
      </c>
      <c r="AN1731" s="188" t="s">
        <v>4391</v>
      </c>
      <c r="AO1731" s="188" t="s">
        <v>4553</v>
      </c>
      <c r="AQ1731" s="188" t="s">
        <v>4555</v>
      </c>
      <c r="AS1731" s="188" t="s">
        <v>4702</v>
      </c>
      <c r="AT1731" s="188" t="s">
        <v>49</v>
      </c>
      <c r="AU1731" s="188" t="s">
        <v>42</v>
      </c>
    </row>
    <row r="1732" spans="1:47">
      <c r="A1732" s="187">
        <f>VLOOKUP(B1732,'casepack check'!A:B,2,0)</f>
        <v>2</v>
      </c>
      <c r="B1732" s="188" t="s">
        <v>4577</v>
      </c>
      <c r="C1732" s="188" t="s">
        <v>4634</v>
      </c>
      <c r="N1732" s="188" t="s">
        <v>4656</v>
      </c>
      <c r="Z1732" s="188">
        <v>200</v>
      </c>
      <c r="AA1732" s="188" t="s">
        <v>158</v>
      </c>
      <c r="AB1732" s="191">
        <v>13</v>
      </c>
      <c r="AC1732" s="188" t="s">
        <v>2922</v>
      </c>
      <c r="AD1732" s="188" t="s">
        <v>2922</v>
      </c>
      <c r="AE1732" s="191">
        <v>4</v>
      </c>
      <c r="AG1732" s="188" t="s">
        <v>42</v>
      </c>
      <c r="AH1732" s="188" t="s">
        <v>2129</v>
      </c>
      <c r="AI1732" s="192">
        <v>1</v>
      </c>
      <c r="AK1732" s="192" t="s">
        <v>42</v>
      </c>
      <c r="AN1732" s="188" t="s">
        <v>4391</v>
      </c>
      <c r="AO1732" s="188" t="s">
        <v>4553</v>
      </c>
      <c r="AQ1732" s="188" t="s">
        <v>4555</v>
      </c>
      <c r="AS1732" s="188" t="s">
        <v>4702</v>
      </c>
      <c r="AT1732" s="188" t="s">
        <v>49</v>
      </c>
      <c r="AU1732" s="188" t="s">
        <v>42</v>
      </c>
    </row>
    <row r="1733" spans="1:47">
      <c r="A1733" s="187">
        <f>VLOOKUP(B1733,'casepack check'!A:B,2,0)</f>
        <v>2</v>
      </c>
      <c r="B1733" s="188" t="s">
        <v>4578</v>
      </c>
      <c r="C1733" s="188" t="s">
        <v>4634</v>
      </c>
      <c r="N1733" s="188" t="s">
        <v>4656</v>
      </c>
      <c r="Z1733" s="188">
        <v>200</v>
      </c>
      <c r="AA1733" s="188" t="s">
        <v>158</v>
      </c>
      <c r="AB1733" s="191">
        <v>13</v>
      </c>
      <c r="AC1733" s="188" t="s">
        <v>2924</v>
      </c>
      <c r="AD1733" s="188" t="s">
        <v>2924</v>
      </c>
      <c r="AE1733" s="191">
        <v>4</v>
      </c>
      <c r="AG1733" s="188" t="s">
        <v>42</v>
      </c>
      <c r="AH1733" s="188" t="s">
        <v>2129</v>
      </c>
      <c r="AI1733" s="192">
        <v>1</v>
      </c>
      <c r="AK1733" s="192" t="s">
        <v>42</v>
      </c>
      <c r="AN1733" s="188" t="s">
        <v>4391</v>
      </c>
      <c r="AO1733" s="188" t="s">
        <v>4553</v>
      </c>
      <c r="AQ1733" s="188" t="s">
        <v>4555</v>
      </c>
      <c r="AS1733" s="188" t="s">
        <v>4702</v>
      </c>
      <c r="AT1733" s="188" t="s">
        <v>49</v>
      </c>
      <c r="AU1733" s="188" t="s">
        <v>42</v>
      </c>
    </row>
    <row r="1734" spans="1:47">
      <c r="A1734" s="187">
        <f>VLOOKUP(B1734,'casepack check'!A:B,2,0)</f>
        <v>2</v>
      </c>
      <c r="B1734" s="188" t="s">
        <v>4579</v>
      </c>
      <c r="C1734" s="188" t="s">
        <v>4635</v>
      </c>
      <c r="N1734" s="188" t="s">
        <v>4656</v>
      </c>
      <c r="Z1734" s="188">
        <v>200</v>
      </c>
      <c r="AA1734" s="188" t="s">
        <v>158</v>
      </c>
      <c r="AB1734" s="191">
        <v>13</v>
      </c>
      <c r="AC1734" s="188" t="s">
        <v>2922</v>
      </c>
      <c r="AD1734" s="188" t="s">
        <v>2922</v>
      </c>
      <c r="AE1734" s="191">
        <v>4</v>
      </c>
      <c r="AG1734" s="188" t="s">
        <v>42</v>
      </c>
      <c r="AH1734" s="188" t="s">
        <v>2129</v>
      </c>
      <c r="AI1734" s="192">
        <v>1</v>
      </c>
      <c r="AK1734" s="192" t="s">
        <v>42</v>
      </c>
      <c r="AN1734" s="188" t="s">
        <v>4391</v>
      </c>
      <c r="AO1734" s="188" t="s">
        <v>4553</v>
      </c>
      <c r="AQ1734" s="188" t="s">
        <v>4555</v>
      </c>
      <c r="AS1734" s="188" t="s">
        <v>4702</v>
      </c>
      <c r="AT1734" s="188" t="s">
        <v>49</v>
      </c>
      <c r="AU1734" s="188" t="s">
        <v>42</v>
      </c>
    </row>
    <row r="1735" spans="1:47">
      <c r="A1735" s="187">
        <f>VLOOKUP(B1735,'casepack check'!A:B,2,0)</f>
        <v>2</v>
      </c>
      <c r="B1735" s="188" t="s">
        <v>4580</v>
      </c>
      <c r="C1735" s="188" t="s">
        <v>4635</v>
      </c>
      <c r="N1735" s="188" t="s">
        <v>4656</v>
      </c>
      <c r="Z1735" s="188">
        <v>200</v>
      </c>
      <c r="AA1735" s="188" t="s">
        <v>158</v>
      </c>
      <c r="AB1735" s="191">
        <v>13</v>
      </c>
      <c r="AC1735" s="188" t="s">
        <v>2924</v>
      </c>
      <c r="AD1735" s="188" t="s">
        <v>2924</v>
      </c>
      <c r="AE1735" s="191">
        <v>4</v>
      </c>
      <c r="AG1735" s="188" t="s">
        <v>42</v>
      </c>
      <c r="AH1735" s="188" t="s">
        <v>2129</v>
      </c>
      <c r="AI1735" s="192">
        <v>1</v>
      </c>
      <c r="AK1735" s="192" t="s">
        <v>42</v>
      </c>
      <c r="AN1735" s="188" t="s">
        <v>4391</v>
      </c>
      <c r="AO1735" s="188" t="s">
        <v>4553</v>
      </c>
      <c r="AQ1735" s="188" t="s">
        <v>4555</v>
      </c>
      <c r="AS1735" s="188" t="s">
        <v>4702</v>
      </c>
      <c r="AT1735" s="188" t="s">
        <v>49</v>
      </c>
      <c r="AU1735" s="188" t="s">
        <v>42</v>
      </c>
    </row>
    <row r="1736" spans="1:47" ht="15" customHeight="1">
      <c r="A1736" s="187">
        <f>VLOOKUP(B1736,'casepack check'!A:B,2,0)</f>
        <v>4</v>
      </c>
      <c r="B1736" s="188" t="s">
        <v>4581</v>
      </c>
      <c r="C1736" s="188" t="s">
        <v>4636</v>
      </c>
      <c r="N1736" s="188" t="s">
        <v>4656</v>
      </c>
      <c r="Z1736" s="188">
        <v>200</v>
      </c>
      <c r="AA1736" s="188" t="s">
        <v>158</v>
      </c>
      <c r="AB1736" s="191">
        <v>13</v>
      </c>
      <c r="AC1736" s="188" t="s">
        <v>2919</v>
      </c>
      <c r="AD1736" s="188" t="s">
        <v>2919</v>
      </c>
      <c r="AE1736" s="191">
        <v>4</v>
      </c>
      <c r="AG1736" s="188" t="s">
        <v>42</v>
      </c>
      <c r="AH1736" s="188" t="s">
        <v>2129</v>
      </c>
      <c r="AI1736" s="192">
        <v>1</v>
      </c>
      <c r="AK1736" s="192" t="s">
        <v>42</v>
      </c>
      <c r="AN1736" s="188" t="s">
        <v>4391</v>
      </c>
      <c r="AO1736" s="188" t="s">
        <v>4553</v>
      </c>
      <c r="AQ1736" s="188" t="s">
        <v>4555</v>
      </c>
      <c r="AS1736" s="188" t="s">
        <v>4702</v>
      </c>
      <c r="AT1736" s="188" t="s">
        <v>49</v>
      </c>
      <c r="AU1736" s="188" t="s">
        <v>42</v>
      </c>
    </row>
    <row r="1737" spans="1:47">
      <c r="A1737" s="187">
        <f>VLOOKUP(B1737,'casepack check'!A:B,2,0)</f>
        <v>4</v>
      </c>
      <c r="B1737" s="188" t="s">
        <v>4582</v>
      </c>
      <c r="C1737" s="188" t="s">
        <v>4636</v>
      </c>
      <c r="N1737" s="188" t="s">
        <v>4656</v>
      </c>
      <c r="Z1737" s="188">
        <v>200</v>
      </c>
      <c r="AA1737" s="188" t="s">
        <v>158</v>
      </c>
      <c r="AB1737" s="191">
        <v>13</v>
      </c>
      <c r="AC1737" s="188" t="s">
        <v>2920</v>
      </c>
      <c r="AD1737" s="188" t="s">
        <v>2920</v>
      </c>
      <c r="AE1737" s="191">
        <v>4</v>
      </c>
      <c r="AG1737" s="188" t="s">
        <v>42</v>
      </c>
      <c r="AH1737" s="188" t="s">
        <v>2129</v>
      </c>
      <c r="AI1737" s="192">
        <v>1</v>
      </c>
      <c r="AK1737" s="192" t="s">
        <v>42</v>
      </c>
      <c r="AN1737" s="188" t="s">
        <v>4391</v>
      </c>
      <c r="AO1737" s="188" t="s">
        <v>4553</v>
      </c>
      <c r="AQ1737" s="188" t="s">
        <v>4555</v>
      </c>
      <c r="AS1737" s="188" t="s">
        <v>4702</v>
      </c>
      <c r="AT1737" s="188" t="s">
        <v>49</v>
      </c>
      <c r="AU1737" s="188" t="s">
        <v>42</v>
      </c>
    </row>
    <row r="1738" spans="1:47">
      <c r="A1738" s="187">
        <f>VLOOKUP(B1738,'casepack check'!A:B,2,0)</f>
        <v>4</v>
      </c>
      <c r="B1738" s="188" t="s">
        <v>4583</v>
      </c>
      <c r="C1738" s="188" t="s">
        <v>4637</v>
      </c>
      <c r="N1738" s="188" t="s">
        <v>4656</v>
      </c>
      <c r="Z1738" s="188">
        <v>200</v>
      </c>
      <c r="AA1738" s="188" t="s">
        <v>158</v>
      </c>
      <c r="AB1738" s="191">
        <v>13</v>
      </c>
      <c r="AC1738" s="188" t="s">
        <v>2919</v>
      </c>
      <c r="AD1738" s="188" t="s">
        <v>2919</v>
      </c>
      <c r="AE1738" s="191">
        <v>4</v>
      </c>
      <c r="AG1738" s="188" t="s">
        <v>42</v>
      </c>
      <c r="AH1738" s="188" t="s">
        <v>2129</v>
      </c>
      <c r="AI1738" s="192">
        <v>1</v>
      </c>
      <c r="AK1738" s="192" t="s">
        <v>42</v>
      </c>
      <c r="AN1738" s="188" t="s">
        <v>4391</v>
      </c>
      <c r="AO1738" s="188" t="s">
        <v>4553</v>
      </c>
      <c r="AQ1738" s="188" t="s">
        <v>4555</v>
      </c>
      <c r="AS1738" s="188" t="s">
        <v>4702</v>
      </c>
      <c r="AT1738" s="188" t="s">
        <v>49</v>
      </c>
      <c r="AU1738" s="188" t="s">
        <v>42</v>
      </c>
    </row>
    <row r="1739" spans="1:47">
      <c r="A1739" s="187">
        <f>VLOOKUP(B1739,'casepack check'!A:B,2,0)</f>
        <v>4</v>
      </c>
      <c r="B1739" s="188" t="s">
        <v>4584</v>
      </c>
      <c r="C1739" s="188" t="s">
        <v>4637</v>
      </c>
      <c r="N1739" s="188" t="s">
        <v>4656</v>
      </c>
      <c r="Z1739" s="188">
        <v>200</v>
      </c>
      <c r="AA1739" s="188" t="s">
        <v>158</v>
      </c>
      <c r="AB1739" s="191">
        <v>13</v>
      </c>
      <c r="AC1739" s="188" t="s">
        <v>2920</v>
      </c>
      <c r="AD1739" s="188" t="s">
        <v>2920</v>
      </c>
      <c r="AE1739" s="191">
        <v>4</v>
      </c>
      <c r="AG1739" s="188" t="s">
        <v>42</v>
      </c>
      <c r="AH1739" s="188" t="s">
        <v>2129</v>
      </c>
      <c r="AI1739" s="192">
        <v>1</v>
      </c>
      <c r="AK1739" s="192" t="s">
        <v>42</v>
      </c>
      <c r="AN1739" s="188" t="s">
        <v>4391</v>
      </c>
      <c r="AO1739" s="188" t="s">
        <v>4553</v>
      </c>
      <c r="AQ1739" s="188" t="s">
        <v>4555</v>
      </c>
      <c r="AS1739" s="188" t="s">
        <v>4702</v>
      </c>
      <c r="AT1739" s="188" t="s">
        <v>49</v>
      </c>
      <c r="AU1739" s="188" t="s">
        <v>42</v>
      </c>
    </row>
    <row r="1740" spans="1:47" ht="15" customHeight="1">
      <c r="A1740" s="187">
        <f>VLOOKUP(B1740,'casepack check'!A:B,2,0)</f>
        <v>2</v>
      </c>
      <c r="B1740" s="188" t="s">
        <v>4585</v>
      </c>
      <c r="C1740" s="188" t="s">
        <v>4638</v>
      </c>
      <c r="N1740" s="188" t="s">
        <v>4656</v>
      </c>
      <c r="Z1740" s="188">
        <v>350</v>
      </c>
      <c r="AA1740" s="188" t="s">
        <v>158</v>
      </c>
      <c r="AB1740" s="191">
        <v>11</v>
      </c>
      <c r="AC1740" s="188" t="s">
        <v>2922</v>
      </c>
      <c r="AD1740" s="188" t="s">
        <v>2922</v>
      </c>
      <c r="AE1740" s="191">
        <v>6</v>
      </c>
      <c r="AG1740" s="188" t="s">
        <v>42</v>
      </c>
      <c r="AH1740" s="188" t="s">
        <v>2129</v>
      </c>
      <c r="AI1740" s="192">
        <v>1</v>
      </c>
      <c r="AK1740" s="192" t="s">
        <v>42</v>
      </c>
      <c r="AN1740" s="188" t="s">
        <v>4391</v>
      </c>
      <c r="AO1740" s="188" t="s">
        <v>4553</v>
      </c>
      <c r="AQ1740" s="188" t="s">
        <v>4555</v>
      </c>
      <c r="AS1740" s="188" t="s">
        <v>4702</v>
      </c>
      <c r="AT1740" s="188" t="s">
        <v>49</v>
      </c>
      <c r="AU1740" s="188" t="s">
        <v>42</v>
      </c>
    </row>
    <row r="1741" spans="1:47">
      <c r="A1741" s="187">
        <f>VLOOKUP(B1741,'casepack check'!A:B,2,0)</f>
        <v>2</v>
      </c>
      <c r="B1741" s="188" t="s">
        <v>4586</v>
      </c>
      <c r="C1741" s="188" t="s">
        <v>4638</v>
      </c>
      <c r="N1741" s="188" t="s">
        <v>4656</v>
      </c>
      <c r="Z1741" s="188">
        <v>350</v>
      </c>
      <c r="AA1741" s="188" t="s">
        <v>158</v>
      </c>
      <c r="AB1741" s="191">
        <v>11</v>
      </c>
      <c r="AC1741" s="188" t="s">
        <v>2924</v>
      </c>
      <c r="AD1741" s="188" t="s">
        <v>2924</v>
      </c>
      <c r="AE1741" s="191">
        <v>8</v>
      </c>
      <c r="AG1741" s="188" t="s">
        <v>42</v>
      </c>
      <c r="AH1741" s="188" t="s">
        <v>2129</v>
      </c>
      <c r="AI1741" s="192">
        <v>1</v>
      </c>
      <c r="AK1741" s="192" t="s">
        <v>42</v>
      </c>
      <c r="AN1741" s="188" t="s">
        <v>4391</v>
      </c>
      <c r="AO1741" s="188" t="s">
        <v>4553</v>
      </c>
      <c r="AQ1741" s="188" t="s">
        <v>4555</v>
      </c>
      <c r="AS1741" s="188" t="s">
        <v>4702</v>
      </c>
      <c r="AT1741" s="188" t="s">
        <v>49</v>
      </c>
      <c r="AU1741" s="188" t="s">
        <v>42</v>
      </c>
    </row>
    <row r="1742" spans="1:47">
      <c r="A1742" s="187">
        <f>VLOOKUP(B1742,'casepack check'!A:B,2,0)</f>
        <v>2</v>
      </c>
      <c r="B1742" s="188" t="s">
        <v>4587</v>
      </c>
      <c r="C1742" s="188" t="s">
        <v>4639</v>
      </c>
      <c r="N1742" s="188" t="s">
        <v>4656</v>
      </c>
      <c r="Z1742" s="188">
        <v>350</v>
      </c>
      <c r="AA1742" s="188" t="s">
        <v>158</v>
      </c>
      <c r="AB1742" s="191">
        <v>11</v>
      </c>
      <c r="AC1742" s="188" t="s">
        <v>2922</v>
      </c>
      <c r="AD1742" s="188" t="s">
        <v>2922</v>
      </c>
      <c r="AE1742" s="191">
        <v>6</v>
      </c>
      <c r="AG1742" s="188" t="s">
        <v>42</v>
      </c>
      <c r="AH1742" s="188" t="s">
        <v>2129</v>
      </c>
      <c r="AI1742" s="192">
        <v>1</v>
      </c>
      <c r="AK1742" s="192" t="s">
        <v>42</v>
      </c>
      <c r="AN1742" s="188" t="s">
        <v>4391</v>
      </c>
      <c r="AO1742" s="188" t="s">
        <v>4553</v>
      </c>
      <c r="AQ1742" s="188" t="s">
        <v>4555</v>
      </c>
      <c r="AS1742" s="188" t="s">
        <v>4702</v>
      </c>
      <c r="AT1742" s="188" t="s">
        <v>49</v>
      </c>
      <c r="AU1742" s="188" t="s">
        <v>42</v>
      </c>
    </row>
    <row r="1743" spans="1:47">
      <c r="A1743" s="187">
        <f>VLOOKUP(B1743,'casepack check'!A:B,2,0)</f>
        <v>2</v>
      </c>
      <c r="B1743" s="188" t="s">
        <v>4588</v>
      </c>
      <c r="C1743" s="188" t="s">
        <v>4639</v>
      </c>
      <c r="N1743" s="188" t="s">
        <v>4656</v>
      </c>
      <c r="Z1743" s="188">
        <v>350</v>
      </c>
      <c r="AA1743" s="188" t="s">
        <v>158</v>
      </c>
      <c r="AB1743" s="191">
        <v>11</v>
      </c>
      <c r="AC1743" s="188" t="s">
        <v>2924</v>
      </c>
      <c r="AD1743" s="188" t="s">
        <v>2924</v>
      </c>
      <c r="AE1743" s="191">
        <v>8</v>
      </c>
      <c r="AG1743" s="188" t="s">
        <v>42</v>
      </c>
      <c r="AH1743" s="188" t="s">
        <v>2129</v>
      </c>
      <c r="AI1743" s="192">
        <v>1</v>
      </c>
      <c r="AK1743" s="192" t="s">
        <v>42</v>
      </c>
      <c r="AN1743" s="188" t="s">
        <v>4391</v>
      </c>
      <c r="AO1743" s="188" t="s">
        <v>4553</v>
      </c>
      <c r="AQ1743" s="188" t="s">
        <v>4555</v>
      </c>
      <c r="AS1743" s="188" t="s">
        <v>4702</v>
      </c>
      <c r="AT1743" s="188" t="s">
        <v>49</v>
      </c>
      <c r="AU1743" s="188" t="s">
        <v>42</v>
      </c>
    </row>
    <row r="1744" spans="1:47">
      <c r="A1744" s="187">
        <f>VLOOKUP(B1744,'casepack check'!A:B,2,0)</f>
        <v>30</v>
      </c>
      <c r="B1744" s="188" t="s">
        <v>4589</v>
      </c>
      <c r="C1744" s="188" t="s">
        <v>4640</v>
      </c>
      <c r="N1744" s="188" t="s">
        <v>4656</v>
      </c>
      <c r="Z1744" s="188">
        <v>300</v>
      </c>
      <c r="AA1744" s="188" t="s">
        <v>1652</v>
      </c>
      <c r="AB1744" s="191">
        <v>13</v>
      </c>
      <c r="AC1744" s="188" t="s">
        <v>2045</v>
      </c>
      <c r="AD1744" s="188" t="s">
        <v>2045</v>
      </c>
      <c r="AE1744" s="191">
        <v>12</v>
      </c>
      <c r="AG1744" s="188" t="s">
        <v>42</v>
      </c>
      <c r="AH1744" s="188" t="s">
        <v>2129</v>
      </c>
      <c r="AI1744" s="192">
        <v>1</v>
      </c>
      <c r="AK1744" s="192" t="s">
        <v>42</v>
      </c>
      <c r="AN1744" s="188" t="s">
        <v>4391</v>
      </c>
      <c r="AO1744" s="188" t="s">
        <v>4553</v>
      </c>
      <c r="AQ1744" s="188" t="s">
        <v>4555</v>
      </c>
      <c r="AS1744" s="188" t="s">
        <v>4702</v>
      </c>
      <c r="AT1744" s="188" t="s">
        <v>49</v>
      </c>
      <c r="AU1744" s="188" t="s">
        <v>42</v>
      </c>
    </row>
    <row r="1745" spans="1:47">
      <c r="A1745" s="187">
        <f>VLOOKUP(B1745,'casepack check'!A:B,2,0)</f>
        <v>30</v>
      </c>
      <c r="B1745" s="188" t="s">
        <v>4590</v>
      </c>
      <c r="C1745" s="188" t="s">
        <v>4641</v>
      </c>
      <c r="N1745" s="188" t="s">
        <v>4656</v>
      </c>
      <c r="Z1745" s="188">
        <v>300</v>
      </c>
      <c r="AA1745" s="188" t="s">
        <v>1652</v>
      </c>
      <c r="AB1745" s="191">
        <v>13</v>
      </c>
      <c r="AC1745" s="188" t="s">
        <v>2045</v>
      </c>
      <c r="AD1745" s="188" t="s">
        <v>2045</v>
      </c>
      <c r="AE1745" s="191">
        <v>12</v>
      </c>
      <c r="AG1745" s="188" t="s">
        <v>42</v>
      </c>
      <c r="AH1745" s="188" t="s">
        <v>2129</v>
      </c>
      <c r="AI1745" s="192">
        <v>1</v>
      </c>
      <c r="AK1745" s="192" t="s">
        <v>42</v>
      </c>
      <c r="AN1745" s="188" t="s">
        <v>4391</v>
      </c>
      <c r="AO1745" s="188" t="s">
        <v>4553</v>
      </c>
      <c r="AQ1745" s="188" t="s">
        <v>4555</v>
      </c>
      <c r="AS1745" s="188" t="s">
        <v>4702</v>
      </c>
      <c r="AT1745" s="188" t="s">
        <v>49</v>
      </c>
      <c r="AU1745" s="188" t="s">
        <v>42</v>
      </c>
    </row>
    <row r="1746" spans="1:47">
      <c r="A1746" s="187">
        <f>VLOOKUP(B1746,'casepack check'!A:B,2,0)</f>
        <v>30</v>
      </c>
      <c r="B1746" s="188" t="s">
        <v>4591</v>
      </c>
      <c r="C1746" s="188" t="s">
        <v>4642</v>
      </c>
      <c r="N1746" s="188" t="s">
        <v>4656</v>
      </c>
      <c r="Z1746" s="188">
        <v>300</v>
      </c>
      <c r="AA1746" s="188" t="s">
        <v>1652</v>
      </c>
      <c r="AB1746" s="191">
        <v>13</v>
      </c>
      <c r="AC1746" s="188" t="s">
        <v>2045</v>
      </c>
      <c r="AD1746" s="188" t="s">
        <v>2045</v>
      </c>
      <c r="AE1746" s="191">
        <v>12</v>
      </c>
      <c r="AG1746" s="188" t="s">
        <v>42</v>
      </c>
      <c r="AH1746" s="188" t="s">
        <v>2129</v>
      </c>
      <c r="AI1746" s="192">
        <v>1</v>
      </c>
      <c r="AK1746" s="192" t="s">
        <v>42</v>
      </c>
      <c r="AN1746" s="188" t="s">
        <v>4391</v>
      </c>
      <c r="AO1746" s="188" t="s">
        <v>4553</v>
      </c>
      <c r="AQ1746" s="188" t="s">
        <v>4555</v>
      </c>
      <c r="AS1746" s="188" t="s">
        <v>4702</v>
      </c>
      <c r="AT1746" s="188" t="s">
        <v>49</v>
      </c>
      <c r="AU1746" s="188" t="s">
        <v>42</v>
      </c>
    </row>
    <row r="1747" spans="1:47" ht="15" customHeight="1">
      <c r="A1747" s="187">
        <f>VLOOKUP(B1747,'casepack check'!A:B,2,0)</f>
        <v>4</v>
      </c>
      <c r="B1747" s="188" t="s">
        <v>4592</v>
      </c>
      <c r="C1747" s="188" t="s">
        <v>4643</v>
      </c>
      <c r="N1747" s="188" t="s">
        <v>4656</v>
      </c>
      <c r="Z1747" s="188">
        <v>1020</v>
      </c>
      <c r="AA1747" s="188" t="s">
        <v>1652</v>
      </c>
      <c r="AB1747" s="191">
        <v>15</v>
      </c>
      <c r="AC1747" s="188" t="s">
        <v>2045</v>
      </c>
      <c r="AD1747" s="188" t="s">
        <v>2045</v>
      </c>
      <c r="AE1747" s="191">
        <v>4</v>
      </c>
      <c r="AG1747" s="188" t="s">
        <v>42</v>
      </c>
      <c r="AH1747" s="188" t="s">
        <v>2129</v>
      </c>
      <c r="AI1747" s="192">
        <v>1</v>
      </c>
      <c r="AK1747" s="192" t="s">
        <v>42</v>
      </c>
      <c r="AN1747" s="188" t="s">
        <v>4391</v>
      </c>
      <c r="AO1747" s="188" t="s">
        <v>4553</v>
      </c>
      <c r="AQ1747" s="188" t="s">
        <v>4555</v>
      </c>
      <c r="AS1747" s="188" t="s">
        <v>4702</v>
      </c>
      <c r="AT1747" s="188" t="s">
        <v>49</v>
      </c>
      <c r="AU1747" s="188" t="s">
        <v>42</v>
      </c>
    </row>
    <row r="1748" spans="1:47">
      <c r="A1748" s="187">
        <f>VLOOKUP(B1748,'casepack check'!A:B,2,0)</f>
        <v>3</v>
      </c>
      <c r="B1748" s="188" t="s">
        <v>4593</v>
      </c>
      <c r="C1748" s="188" t="s">
        <v>4643</v>
      </c>
      <c r="N1748" s="188" t="s">
        <v>4656</v>
      </c>
      <c r="Z1748" s="188">
        <v>1020</v>
      </c>
      <c r="AA1748" s="188" t="s">
        <v>1652</v>
      </c>
      <c r="AB1748" s="191">
        <v>15</v>
      </c>
      <c r="AC1748" s="188" t="s">
        <v>2045</v>
      </c>
      <c r="AD1748" s="188" t="s">
        <v>2045</v>
      </c>
      <c r="AE1748" s="191">
        <v>3</v>
      </c>
      <c r="AG1748" s="188" t="s">
        <v>42</v>
      </c>
      <c r="AH1748" s="188" t="s">
        <v>2129</v>
      </c>
      <c r="AI1748" s="192">
        <v>1</v>
      </c>
      <c r="AK1748" s="192" t="s">
        <v>42</v>
      </c>
      <c r="AN1748" s="188" t="s">
        <v>4391</v>
      </c>
      <c r="AO1748" s="188" t="s">
        <v>4553</v>
      </c>
      <c r="AQ1748" s="188" t="s">
        <v>4555</v>
      </c>
      <c r="AS1748" s="188" t="s">
        <v>4702</v>
      </c>
      <c r="AT1748" s="188" t="s">
        <v>49</v>
      </c>
      <c r="AU1748" s="188" t="s">
        <v>42</v>
      </c>
    </row>
    <row r="1749" spans="1:47">
      <c r="A1749" s="187">
        <f>VLOOKUP(B1749,'casepack check'!A:B,2,0)</f>
        <v>3</v>
      </c>
      <c r="B1749" s="188" t="s">
        <v>4594</v>
      </c>
      <c r="C1749" s="188" t="s">
        <v>4643</v>
      </c>
      <c r="N1749" s="188" t="s">
        <v>4656</v>
      </c>
      <c r="Z1749" s="188">
        <v>1020</v>
      </c>
      <c r="AA1749" s="188" t="s">
        <v>1652</v>
      </c>
      <c r="AB1749" s="191">
        <v>15</v>
      </c>
      <c r="AC1749" s="188" t="s">
        <v>2045</v>
      </c>
      <c r="AD1749" s="188" t="s">
        <v>2045</v>
      </c>
      <c r="AE1749" s="191">
        <v>2</v>
      </c>
      <c r="AG1749" s="188" t="s">
        <v>42</v>
      </c>
      <c r="AH1749" s="188" t="s">
        <v>2129</v>
      </c>
      <c r="AI1749" s="192">
        <v>1</v>
      </c>
      <c r="AK1749" s="192" t="s">
        <v>42</v>
      </c>
      <c r="AN1749" s="188" t="s">
        <v>4391</v>
      </c>
      <c r="AO1749" s="188" t="s">
        <v>4553</v>
      </c>
      <c r="AQ1749" s="188" t="s">
        <v>4555</v>
      </c>
      <c r="AS1749" s="188" t="s">
        <v>4702</v>
      </c>
      <c r="AT1749" s="188" t="s">
        <v>49</v>
      </c>
      <c r="AU1749" s="188" t="s">
        <v>42</v>
      </c>
    </row>
    <row r="1750" spans="1:47">
      <c r="A1750" s="187">
        <f>VLOOKUP(B1750,'casepack check'!A:B,2,0)</f>
        <v>3</v>
      </c>
      <c r="B1750" s="188" t="s">
        <v>4595</v>
      </c>
      <c r="C1750" s="188" t="s">
        <v>4643</v>
      </c>
      <c r="N1750" s="188" t="s">
        <v>4656</v>
      </c>
      <c r="Z1750" s="188">
        <v>1020</v>
      </c>
      <c r="AA1750" s="188" t="s">
        <v>1652</v>
      </c>
      <c r="AB1750" s="191">
        <v>15</v>
      </c>
      <c r="AC1750" s="188" t="s">
        <v>2045</v>
      </c>
      <c r="AD1750" s="188" t="s">
        <v>2045</v>
      </c>
      <c r="AE1750" s="191">
        <v>2</v>
      </c>
      <c r="AG1750" s="188" t="s">
        <v>42</v>
      </c>
      <c r="AH1750" s="188" t="s">
        <v>2129</v>
      </c>
      <c r="AI1750" s="192">
        <v>1</v>
      </c>
      <c r="AK1750" s="192" t="s">
        <v>42</v>
      </c>
      <c r="AN1750" s="188" t="s">
        <v>4391</v>
      </c>
      <c r="AO1750" s="188" t="s">
        <v>4553</v>
      </c>
      <c r="AQ1750" s="188" t="s">
        <v>4555</v>
      </c>
      <c r="AS1750" s="188" t="s">
        <v>4702</v>
      </c>
      <c r="AT1750" s="188" t="s">
        <v>49</v>
      </c>
      <c r="AU1750" s="188" t="s">
        <v>42</v>
      </c>
    </row>
    <row r="1751" spans="1:47">
      <c r="A1751" s="187">
        <f>VLOOKUP(B1751,'casepack check'!A:B,2,0)</f>
        <v>4</v>
      </c>
      <c r="B1751" s="188" t="s">
        <v>4596</v>
      </c>
      <c r="C1751" s="188" t="s">
        <v>4643</v>
      </c>
      <c r="N1751" s="188" t="s">
        <v>4656</v>
      </c>
      <c r="Z1751" s="188">
        <v>1020</v>
      </c>
      <c r="AA1751" s="188" t="s">
        <v>1652</v>
      </c>
      <c r="AB1751" s="191">
        <v>15</v>
      </c>
      <c r="AC1751" s="188" t="s">
        <v>2045</v>
      </c>
      <c r="AD1751" s="188" t="s">
        <v>2045</v>
      </c>
      <c r="AE1751" s="191">
        <v>4</v>
      </c>
      <c r="AG1751" s="188" t="s">
        <v>42</v>
      </c>
      <c r="AH1751" s="188" t="s">
        <v>2129</v>
      </c>
      <c r="AI1751" s="192">
        <v>1</v>
      </c>
      <c r="AK1751" s="192" t="s">
        <v>42</v>
      </c>
      <c r="AN1751" s="188" t="s">
        <v>4391</v>
      </c>
      <c r="AO1751" s="188" t="s">
        <v>4553</v>
      </c>
      <c r="AQ1751" s="188" t="s">
        <v>4555</v>
      </c>
      <c r="AS1751" s="188" t="s">
        <v>4702</v>
      </c>
      <c r="AT1751" s="188" t="s">
        <v>49</v>
      </c>
      <c r="AU1751" s="188" t="s">
        <v>42</v>
      </c>
    </row>
    <row r="1752" spans="1:47">
      <c r="A1752" s="187">
        <f>VLOOKUP(B1752,'casepack check'!A:B,2,0)</f>
        <v>3</v>
      </c>
      <c r="B1752" s="188" t="s">
        <v>4597</v>
      </c>
      <c r="C1752" s="188" t="s">
        <v>4643</v>
      </c>
      <c r="N1752" s="188" t="s">
        <v>4656</v>
      </c>
      <c r="Z1752" s="188">
        <v>1020</v>
      </c>
      <c r="AA1752" s="188" t="s">
        <v>1652</v>
      </c>
      <c r="AB1752" s="191">
        <v>15</v>
      </c>
      <c r="AC1752" s="188" t="s">
        <v>2045</v>
      </c>
      <c r="AD1752" s="188" t="s">
        <v>2045</v>
      </c>
      <c r="AE1752" s="191">
        <v>3</v>
      </c>
      <c r="AG1752" s="188" t="s">
        <v>42</v>
      </c>
      <c r="AH1752" s="188" t="s">
        <v>2129</v>
      </c>
      <c r="AI1752" s="192">
        <v>1</v>
      </c>
      <c r="AK1752" s="192" t="s">
        <v>42</v>
      </c>
      <c r="AN1752" s="188" t="s">
        <v>4391</v>
      </c>
      <c r="AO1752" s="188" t="s">
        <v>4553</v>
      </c>
      <c r="AQ1752" s="188" t="s">
        <v>4555</v>
      </c>
      <c r="AS1752" s="188" t="s">
        <v>4702</v>
      </c>
      <c r="AT1752" s="188" t="s">
        <v>49</v>
      </c>
      <c r="AU1752" s="188" t="s">
        <v>42</v>
      </c>
    </row>
    <row r="1753" spans="1:47">
      <c r="A1753" s="187">
        <f>VLOOKUP(B1753,'casepack check'!A:B,2,0)</f>
        <v>3</v>
      </c>
      <c r="B1753" s="188" t="s">
        <v>4598</v>
      </c>
      <c r="C1753" s="188" t="s">
        <v>4643</v>
      </c>
      <c r="N1753" s="188" t="s">
        <v>4656</v>
      </c>
      <c r="Z1753" s="188">
        <v>1020</v>
      </c>
      <c r="AA1753" s="188" t="s">
        <v>1652</v>
      </c>
      <c r="AB1753" s="191">
        <v>15</v>
      </c>
      <c r="AC1753" s="188" t="s">
        <v>2045</v>
      </c>
      <c r="AD1753" s="188" t="s">
        <v>2045</v>
      </c>
      <c r="AE1753" s="191">
        <v>2</v>
      </c>
      <c r="AG1753" s="188" t="s">
        <v>42</v>
      </c>
      <c r="AH1753" s="188" t="s">
        <v>2129</v>
      </c>
      <c r="AI1753" s="192">
        <v>1</v>
      </c>
      <c r="AK1753" s="192" t="s">
        <v>42</v>
      </c>
      <c r="AN1753" s="188" t="s">
        <v>4391</v>
      </c>
      <c r="AO1753" s="188" t="s">
        <v>4553</v>
      </c>
      <c r="AQ1753" s="188" t="s">
        <v>4555</v>
      </c>
      <c r="AS1753" s="188" t="s">
        <v>4702</v>
      </c>
      <c r="AT1753" s="188" t="s">
        <v>49</v>
      </c>
      <c r="AU1753" s="188" t="s">
        <v>42</v>
      </c>
    </row>
    <row r="1754" spans="1:47">
      <c r="A1754" s="187">
        <f>VLOOKUP(B1754,'casepack check'!A:B,2,0)</f>
        <v>3</v>
      </c>
      <c r="B1754" s="188" t="s">
        <v>4599</v>
      </c>
      <c r="C1754" s="188" t="s">
        <v>4643</v>
      </c>
      <c r="N1754" s="188" t="s">
        <v>4656</v>
      </c>
      <c r="Z1754" s="188">
        <v>1020</v>
      </c>
      <c r="AA1754" s="188" t="s">
        <v>1652</v>
      </c>
      <c r="AB1754" s="191">
        <v>15</v>
      </c>
      <c r="AC1754" s="188" t="s">
        <v>2045</v>
      </c>
      <c r="AD1754" s="188" t="s">
        <v>2045</v>
      </c>
      <c r="AE1754" s="191">
        <v>2</v>
      </c>
      <c r="AG1754" s="188" t="s">
        <v>42</v>
      </c>
      <c r="AH1754" s="188" t="s">
        <v>2129</v>
      </c>
      <c r="AI1754" s="192">
        <v>1</v>
      </c>
      <c r="AK1754" s="192" t="s">
        <v>42</v>
      </c>
      <c r="AN1754" s="188" t="s">
        <v>4391</v>
      </c>
      <c r="AO1754" s="188" t="s">
        <v>4553</v>
      </c>
      <c r="AQ1754" s="188" t="s">
        <v>4555</v>
      </c>
      <c r="AS1754" s="188" t="s">
        <v>4702</v>
      </c>
      <c r="AT1754" s="188" t="s">
        <v>49</v>
      </c>
      <c r="AU1754" s="188" t="s">
        <v>42</v>
      </c>
    </row>
    <row r="1755" spans="1:47">
      <c r="A1755" s="187">
        <f>VLOOKUP(B1755,'casepack check'!A:B,2,0)</f>
        <v>4</v>
      </c>
      <c r="B1755" s="188" t="s">
        <v>4600</v>
      </c>
      <c r="C1755" s="188" t="s">
        <v>4643</v>
      </c>
      <c r="N1755" s="188" t="s">
        <v>4656</v>
      </c>
      <c r="Z1755" s="188">
        <v>1020</v>
      </c>
      <c r="AA1755" s="188" t="s">
        <v>1652</v>
      </c>
      <c r="AB1755" s="191">
        <v>15</v>
      </c>
      <c r="AC1755" s="188" t="s">
        <v>2045</v>
      </c>
      <c r="AD1755" s="188" t="s">
        <v>2045</v>
      </c>
      <c r="AE1755" s="191">
        <v>4</v>
      </c>
      <c r="AG1755" s="188" t="s">
        <v>42</v>
      </c>
      <c r="AH1755" s="188" t="s">
        <v>2129</v>
      </c>
      <c r="AI1755" s="192">
        <v>1</v>
      </c>
      <c r="AK1755" s="192" t="s">
        <v>42</v>
      </c>
      <c r="AN1755" s="188" t="s">
        <v>4391</v>
      </c>
      <c r="AO1755" s="188" t="s">
        <v>4553</v>
      </c>
      <c r="AQ1755" s="188" t="s">
        <v>4555</v>
      </c>
      <c r="AS1755" s="188" t="s">
        <v>4702</v>
      </c>
      <c r="AT1755" s="188" t="s">
        <v>49</v>
      </c>
      <c r="AU1755" s="188" t="s">
        <v>42</v>
      </c>
    </row>
    <row r="1756" spans="1:47">
      <c r="A1756" s="187">
        <f>VLOOKUP(B1756,'casepack check'!A:B,2,0)</f>
        <v>3</v>
      </c>
      <c r="B1756" s="188" t="s">
        <v>4601</v>
      </c>
      <c r="C1756" s="188" t="s">
        <v>4643</v>
      </c>
      <c r="N1756" s="188" t="s">
        <v>4656</v>
      </c>
      <c r="Z1756" s="188">
        <v>1020</v>
      </c>
      <c r="AA1756" s="188" t="s">
        <v>1652</v>
      </c>
      <c r="AB1756" s="191">
        <v>15</v>
      </c>
      <c r="AC1756" s="188" t="s">
        <v>2045</v>
      </c>
      <c r="AD1756" s="188" t="s">
        <v>2045</v>
      </c>
      <c r="AE1756" s="191">
        <v>3</v>
      </c>
      <c r="AG1756" s="188" t="s">
        <v>42</v>
      </c>
      <c r="AH1756" s="188" t="s">
        <v>2129</v>
      </c>
      <c r="AI1756" s="192">
        <v>1</v>
      </c>
      <c r="AK1756" s="192" t="s">
        <v>42</v>
      </c>
      <c r="AN1756" s="188" t="s">
        <v>4391</v>
      </c>
      <c r="AO1756" s="188" t="s">
        <v>4553</v>
      </c>
      <c r="AQ1756" s="188" t="s">
        <v>4555</v>
      </c>
      <c r="AS1756" s="188" t="s">
        <v>4702</v>
      </c>
      <c r="AT1756" s="188" t="s">
        <v>49</v>
      </c>
      <c r="AU1756" s="188" t="s">
        <v>42</v>
      </c>
    </row>
    <row r="1757" spans="1:47">
      <c r="A1757" s="187">
        <f>VLOOKUP(B1757,'casepack check'!A:B,2,0)</f>
        <v>3</v>
      </c>
      <c r="B1757" s="188" t="s">
        <v>4602</v>
      </c>
      <c r="C1757" s="188" t="s">
        <v>4643</v>
      </c>
      <c r="N1757" s="188" t="s">
        <v>4656</v>
      </c>
      <c r="Z1757" s="188">
        <v>1020</v>
      </c>
      <c r="AA1757" s="188" t="s">
        <v>1652</v>
      </c>
      <c r="AB1757" s="191">
        <v>15</v>
      </c>
      <c r="AC1757" s="188" t="s">
        <v>2045</v>
      </c>
      <c r="AD1757" s="188" t="s">
        <v>2045</v>
      </c>
      <c r="AE1757" s="191">
        <v>2</v>
      </c>
      <c r="AG1757" s="188" t="s">
        <v>42</v>
      </c>
      <c r="AH1757" s="188" t="s">
        <v>2129</v>
      </c>
      <c r="AI1757" s="192">
        <v>1</v>
      </c>
      <c r="AK1757" s="192" t="s">
        <v>42</v>
      </c>
      <c r="AN1757" s="188" t="s">
        <v>4391</v>
      </c>
      <c r="AO1757" s="188" t="s">
        <v>4553</v>
      </c>
      <c r="AQ1757" s="188" t="s">
        <v>4555</v>
      </c>
      <c r="AS1757" s="188" t="s">
        <v>4702</v>
      </c>
      <c r="AT1757" s="188" t="s">
        <v>49</v>
      </c>
      <c r="AU1757" s="188" t="s">
        <v>42</v>
      </c>
    </row>
    <row r="1758" spans="1:47">
      <c r="A1758" s="187">
        <f>VLOOKUP(B1758,'casepack check'!A:B,2,0)</f>
        <v>3</v>
      </c>
      <c r="B1758" s="188" t="s">
        <v>4603</v>
      </c>
      <c r="C1758" s="188" t="s">
        <v>4643</v>
      </c>
      <c r="N1758" s="188" t="s">
        <v>4656</v>
      </c>
      <c r="Z1758" s="188">
        <v>1020</v>
      </c>
      <c r="AA1758" s="188" t="s">
        <v>1652</v>
      </c>
      <c r="AB1758" s="191">
        <v>15</v>
      </c>
      <c r="AC1758" s="188" t="s">
        <v>2045</v>
      </c>
      <c r="AD1758" s="188" t="s">
        <v>2045</v>
      </c>
      <c r="AE1758" s="191">
        <v>2</v>
      </c>
      <c r="AG1758" s="188" t="s">
        <v>42</v>
      </c>
      <c r="AH1758" s="188" t="s">
        <v>2129</v>
      </c>
      <c r="AI1758" s="192">
        <v>1</v>
      </c>
      <c r="AK1758" s="192" t="s">
        <v>42</v>
      </c>
      <c r="AN1758" s="188" t="s">
        <v>4391</v>
      </c>
      <c r="AO1758" s="188" t="s">
        <v>4553</v>
      </c>
      <c r="AQ1758" s="188" t="s">
        <v>4555</v>
      </c>
      <c r="AS1758" s="188" t="s">
        <v>4702</v>
      </c>
      <c r="AT1758" s="188" t="s">
        <v>49</v>
      </c>
      <c r="AU1758" s="188" t="s">
        <v>42</v>
      </c>
    </row>
    <row r="1759" spans="1:47">
      <c r="A1759" s="187">
        <f>VLOOKUP(B1759,'casepack check'!A:B,2,0)</f>
        <v>30</v>
      </c>
      <c r="B1759" s="188" t="s">
        <v>4604</v>
      </c>
      <c r="C1759" s="188" t="s">
        <v>4644</v>
      </c>
      <c r="N1759" s="188" t="s">
        <v>4656</v>
      </c>
      <c r="Z1759" s="188">
        <v>300</v>
      </c>
      <c r="AA1759" s="188" t="s">
        <v>1652</v>
      </c>
      <c r="AB1759" s="191">
        <v>13</v>
      </c>
      <c r="AC1759" s="188" t="s">
        <v>2045</v>
      </c>
      <c r="AD1759" s="188" t="s">
        <v>2045</v>
      </c>
      <c r="AE1759" s="191">
        <v>12</v>
      </c>
      <c r="AG1759" s="188" t="s">
        <v>42</v>
      </c>
      <c r="AH1759" s="188" t="s">
        <v>2129</v>
      </c>
      <c r="AI1759" s="192">
        <v>1</v>
      </c>
      <c r="AK1759" s="192" t="s">
        <v>42</v>
      </c>
      <c r="AN1759" s="188" t="s">
        <v>4391</v>
      </c>
      <c r="AO1759" s="188" t="s">
        <v>4553</v>
      </c>
      <c r="AQ1759" s="188" t="s">
        <v>4555</v>
      </c>
      <c r="AS1759" s="188" t="s">
        <v>4702</v>
      </c>
      <c r="AT1759" s="188" t="s">
        <v>49</v>
      </c>
      <c r="AU1759" s="188" t="s">
        <v>42</v>
      </c>
    </row>
    <row r="1760" spans="1:47">
      <c r="A1760" s="187">
        <f>VLOOKUP(B1760,'casepack check'!A:B,2,0)</f>
        <v>2</v>
      </c>
      <c r="B1760" s="188" t="s">
        <v>4605</v>
      </c>
      <c r="C1760" s="188" t="s">
        <v>4646</v>
      </c>
      <c r="N1760" s="188" t="s">
        <v>4656</v>
      </c>
      <c r="Z1760" s="188">
        <v>350</v>
      </c>
      <c r="AA1760" s="188" t="s">
        <v>1652</v>
      </c>
      <c r="AB1760" s="191">
        <v>15</v>
      </c>
      <c r="AC1760" s="188" t="s">
        <v>2922</v>
      </c>
      <c r="AD1760" s="188" t="s">
        <v>2922</v>
      </c>
      <c r="AE1760" s="191">
        <v>6</v>
      </c>
      <c r="AG1760" s="188" t="s">
        <v>42</v>
      </c>
      <c r="AH1760" s="188" t="s">
        <v>2129</v>
      </c>
      <c r="AI1760" s="192">
        <v>1</v>
      </c>
      <c r="AK1760" s="192" t="s">
        <v>42</v>
      </c>
      <c r="AN1760" s="188" t="s">
        <v>4391</v>
      </c>
      <c r="AO1760" s="188" t="s">
        <v>4553</v>
      </c>
      <c r="AQ1760" s="188" t="s">
        <v>4555</v>
      </c>
      <c r="AS1760" s="188" t="s">
        <v>4702</v>
      </c>
      <c r="AT1760" s="188" t="s">
        <v>49</v>
      </c>
      <c r="AU1760" s="188" t="s">
        <v>42</v>
      </c>
    </row>
    <row r="1761" spans="1:47">
      <c r="A1761" s="187">
        <f>VLOOKUP(B1761,'casepack check'!A:B,2,0)</f>
        <v>2</v>
      </c>
      <c r="B1761" s="188" t="s">
        <v>4606</v>
      </c>
      <c r="C1761" s="188" t="s">
        <v>4646</v>
      </c>
      <c r="N1761" s="188" t="s">
        <v>4656</v>
      </c>
      <c r="Z1761" s="188">
        <v>350</v>
      </c>
      <c r="AA1761" s="188" t="s">
        <v>1652</v>
      </c>
      <c r="AB1761" s="191">
        <v>15</v>
      </c>
      <c r="AC1761" s="188" t="s">
        <v>2924</v>
      </c>
      <c r="AD1761" s="188" t="s">
        <v>2924</v>
      </c>
      <c r="AE1761" s="191">
        <v>6</v>
      </c>
      <c r="AG1761" s="188" t="s">
        <v>42</v>
      </c>
      <c r="AH1761" s="188" t="s">
        <v>2129</v>
      </c>
      <c r="AI1761" s="192">
        <v>1</v>
      </c>
      <c r="AK1761" s="192" t="s">
        <v>42</v>
      </c>
      <c r="AN1761" s="188" t="s">
        <v>4391</v>
      </c>
      <c r="AO1761" s="188" t="s">
        <v>4553</v>
      </c>
      <c r="AQ1761" s="188" t="s">
        <v>4555</v>
      </c>
      <c r="AS1761" s="188" t="s">
        <v>4702</v>
      </c>
      <c r="AT1761" s="188" t="s">
        <v>49</v>
      </c>
      <c r="AU1761" s="188" t="s">
        <v>42</v>
      </c>
    </row>
    <row r="1762" spans="1:47">
      <c r="A1762" s="187">
        <f>VLOOKUP(B1762,'casepack check'!A:B,2,0)</f>
        <v>4</v>
      </c>
      <c r="B1762" s="188" t="s">
        <v>4607</v>
      </c>
      <c r="C1762" s="188" t="s">
        <v>4647</v>
      </c>
      <c r="N1762" s="188" t="s">
        <v>4656</v>
      </c>
      <c r="Z1762" s="188">
        <v>4</v>
      </c>
      <c r="AA1762" s="188" t="s">
        <v>1652</v>
      </c>
      <c r="AB1762" s="191">
        <v>15</v>
      </c>
      <c r="AC1762" s="188" t="s">
        <v>4552</v>
      </c>
      <c r="AD1762" s="188" t="s">
        <v>4552</v>
      </c>
      <c r="AE1762" s="191">
        <v>4</v>
      </c>
      <c r="AG1762" s="188" t="s">
        <v>42</v>
      </c>
      <c r="AH1762" s="188" t="s">
        <v>2129</v>
      </c>
      <c r="AI1762" s="192">
        <v>1</v>
      </c>
      <c r="AK1762" s="192" t="s">
        <v>42</v>
      </c>
      <c r="AN1762" s="188" t="s">
        <v>4391</v>
      </c>
      <c r="AO1762" s="188" t="s">
        <v>4553</v>
      </c>
      <c r="AQ1762" s="188" t="s">
        <v>4555</v>
      </c>
      <c r="AR1762" s="188" t="s">
        <v>4645</v>
      </c>
      <c r="AS1762" s="188" t="s">
        <v>4702</v>
      </c>
      <c r="AT1762" s="188" t="s">
        <v>49</v>
      </c>
      <c r="AU1762" s="188" t="s">
        <v>42</v>
      </c>
    </row>
    <row r="1763" spans="1:47">
      <c r="A1763" s="187">
        <f>VLOOKUP(B1763,'casepack check'!A:B,2,0)</f>
        <v>2</v>
      </c>
      <c r="B1763" s="188" t="s">
        <v>4608</v>
      </c>
      <c r="C1763" s="188" t="s">
        <v>4648</v>
      </c>
      <c r="N1763" s="188" t="s">
        <v>4656</v>
      </c>
      <c r="Z1763" s="188">
        <v>350</v>
      </c>
      <c r="AA1763" s="188" t="s">
        <v>1652</v>
      </c>
      <c r="AB1763" s="191">
        <v>15</v>
      </c>
      <c r="AC1763" s="188" t="s">
        <v>2922</v>
      </c>
      <c r="AD1763" s="188" t="s">
        <v>2922</v>
      </c>
      <c r="AE1763" s="191">
        <v>6</v>
      </c>
      <c r="AG1763" s="188" t="s">
        <v>42</v>
      </c>
      <c r="AH1763" s="188" t="s">
        <v>2129</v>
      </c>
      <c r="AI1763" s="192">
        <v>1</v>
      </c>
      <c r="AK1763" s="192" t="s">
        <v>42</v>
      </c>
      <c r="AN1763" s="188" t="s">
        <v>4391</v>
      </c>
      <c r="AO1763" s="188" t="s">
        <v>4553</v>
      </c>
      <c r="AQ1763" s="188" t="s">
        <v>4555</v>
      </c>
      <c r="AS1763" s="188" t="s">
        <v>4702</v>
      </c>
      <c r="AT1763" s="188" t="s">
        <v>49</v>
      </c>
      <c r="AU1763" s="188" t="s">
        <v>42</v>
      </c>
    </row>
    <row r="1764" spans="1:47">
      <c r="A1764" s="187">
        <f>VLOOKUP(B1764,'casepack check'!A:B,2,0)</f>
        <v>2</v>
      </c>
      <c r="B1764" s="188" t="s">
        <v>4609</v>
      </c>
      <c r="C1764" s="188" t="s">
        <v>4648</v>
      </c>
      <c r="N1764" s="188" t="s">
        <v>4656</v>
      </c>
      <c r="Z1764" s="188">
        <v>350</v>
      </c>
      <c r="AA1764" s="188" t="s">
        <v>1652</v>
      </c>
      <c r="AB1764" s="191">
        <v>15</v>
      </c>
      <c r="AC1764" s="188" t="s">
        <v>2924</v>
      </c>
      <c r="AD1764" s="188" t="s">
        <v>2924</v>
      </c>
      <c r="AE1764" s="191">
        <v>6</v>
      </c>
      <c r="AG1764" s="188" t="s">
        <v>42</v>
      </c>
      <c r="AH1764" s="188" t="s">
        <v>2129</v>
      </c>
      <c r="AI1764" s="192">
        <v>1</v>
      </c>
      <c r="AK1764" s="192" t="s">
        <v>42</v>
      </c>
      <c r="AN1764" s="188" t="s">
        <v>4391</v>
      </c>
      <c r="AO1764" s="188" t="s">
        <v>4553</v>
      </c>
      <c r="AQ1764" s="188" t="s">
        <v>4555</v>
      </c>
      <c r="AS1764" s="188" t="s">
        <v>4702</v>
      </c>
      <c r="AT1764" s="188" t="s">
        <v>49</v>
      </c>
      <c r="AU1764" s="188" t="s">
        <v>42</v>
      </c>
    </row>
    <row r="1765" spans="1:47">
      <c r="A1765" s="187">
        <f>VLOOKUP(B1765,'casepack check'!A:B,2,0)</f>
        <v>4</v>
      </c>
      <c r="B1765" s="188" t="s">
        <v>4610</v>
      </c>
      <c r="C1765" s="188" t="s">
        <v>4649</v>
      </c>
      <c r="N1765" s="188" t="s">
        <v>4656</v>
      </c>
      <c r="Z1765" s="188">
        <v>4</v>
      </c>
      <c r="AA1765" s="188" t="s">
        <v>1652</v>
      </c>
      <c r="AB1765" s="191">
        <v>15</v>
      </c>
      <c r="AC1765" s="188" t="s">
        <v>4552</v>
      </c>
      <c r="AD1765" s="188" t="s">
        <v>4552</v>
      </c>
      <c r="AE1765" s="191">
        <v>4</v>
      </c>
      <c r="AG1765" s="188" t="s">
        <v>42</v>
      </c>
      <c r="AH1765" s="188" t="s">
        <v>2129</v>
      </c>
      <c r="AI1765" s="192">
        <v>1</v>
      </c>
      <c r="AK1765" s="192" t="s">
        <v>42</v>
      </c>
      <c r="AN1765" s="188" t="s">
        <v>4391</v>
      </c>
      <c r="AO1765" s="188" t="s">
        <v>4553</v>
      </c>
      <c r="AQ1765" s="188" t="s">
        <v>4555</v>
      </c>
      <c r="AR1765" s="188" t="s">
        <v>4648</v>
      </c>
      <c r="AS1765" s="188" t="s">
        <v>4702</v>
      </c>
      <c r="AT1765" s="188" t="s">
        <v>49</v>
      </c>
      <c r="AU1765" s="188" t="s">
        <v>42</v>
      </c>
    </row>
    <row r="1766" spans="1:47" ht="15" customHeight="1">
      <c r="A1766" s="187">
        <f>VLOOKUP(B1766,'casepack check'!A:B,2,0)</f>
        <v>4</v>
      </c>
      <c r="B1766" s="188" t="s">
        <v>4611</v>
      </c>
      <c r="C1766" s="188" t="s">
        <v>4650</v>
      </c>
      <c r="N1766" s="188" t="s">
        <v>4656</v>
      </c>
      <c r="Z1766" s="188">
        <v>1500</v>
      </c>
      <c r="AA1766" s="188" t="s">
        <v>1652</v>
      </c>
      <c r="AB1766" s="191">
        <v>15</v>
      </c>
      <c r="AC1766" s="188" t="s">
        <v>2045</v>
      </c>
      <c r="AD1766" s="188" t="s">
        <v>2045</v>
      </c>
      <c r="AE1766" s="191">
        <v>8</v>
      </c>
      <c r="AG1766" s="188" t="s">
        <v>42</v>
      </c>
      <c r="AH1766" s="188" t="s">
        <v>2129</v>
      </c>
      <c r="AI1766" s="192">
        <v>1</v>
      </c>
      <c r="AK1766" s="192" t="s">
        <v>42</v>
      </c>
      <c r="AN1766" s="188" t="s">
        <v>4391</v>
      </c>
      <c r="AO1766" s="188" t="s">
        <v>4553</v>
      </c>
      <c r="AQ1766" s="188" t="s">
        <v>4555</v>
      </c>
      <c r="AS1766" s="188" t="s">
        <v>4702</v>
      </c>
      <c r="AT1766" s="188" t="s">
        <v>49</v>
      </c>
      <c r="AU1766" s="188" t="s">
        <v>42</v>
      </c>
    </row>
    <row r="1767" spans="1:47">
      <c r="A1767" s="187">
        <f>VLOOKUP(B1767,'casepack check'!A:B,2,0)</f>
        <v>3</v>
      </c>
      <c r="B1767" s="188" t="s">
        <v>4612</v>
      </c>
      <c r="C1767" s="188" t="s">
        <v>4650</v>
      </c>
      <c r="N1767" s="188" t="s">
        <v>4656</v>
      </c>
      <c r="Z1767" s="188">
        <v>1500</v>
      </c>
      <c r="AA1767" s="188" t="s">
        <v>1652</v>
      </c>
      <c r="AB1767" s="191">
        <v>15</v>
      </c>
      <c r="AC1767" s="188" t="s">
        <v>2045</v>
      </c>
      <c r="AD1767" s="188" t="s">
        <v>2045</v>
      </c>
      <c r="AE1767" s="191">
        <v>8</v>
      </c>
      <c r="AG1767" s="188" t="s">
        <v>42</v>
      </c>
      <c r="AH1767" s="188" t="s">
        <v>2129</v>
      </c>
      <c r="AI1767" s="192">
        <v>1</v>
      </c>
      <c r="AK1767" s="192" t="s">
        <v>42</v>
      </c>
      <c r="AN1767" s="188" t="s">
        <v>4391</v>
      </c>
      <c r="AO1767" s="188" t="s">
        <v>4553</v>
      </c>
      <c r="AQ1767" s="188" t="s">
        <v>4555</v>
      </c>
      <c r="AS1767" s="188" t="s">
        <v>4702</v>
      </c>
      <c r="AT1767" s="188" t="s">
        <v>49</v>
      </c>
      <c r="AU1767" s="188" t="s">
        <v>42</v>
      </c>
    </row>
    <row r="1768" spans="1:47">
      <c r="A1768" s="187">
        <f>VLOOKUP(B1768,'casepack check'!A:B,2,0)</f>
        <v>3</v>
      </c>
      <c r="B1768" s="188" t="s">
        <v>4613</v>
      </c>
      <c r="C1768" s="188" t="s">
        <v>4650</v>
      </c>
      <c r="N1768" s="188" t="s">
        <v>4656</v>
      </c>
      <c r="Z1768" s="188">
        <v>1500</v>
      </c>
      <c r="AA1768" s="188" t="s">
        <v>1652</v>
      </c>
      <c r="AB1768" s="191">
        <v>15</v>
      </c>
      <c r="AC1768" s="188" t="s">
        <v>2045</v>
      </c>
      <c r="AD1768" s="188" t="s">
        <v>2045</v>
      </c>
      <c r="AE1768" s="191">
        <v>4</v>
      </c>
      <c r="AG1768" s="188" t="s">
        <v>42</v>
      </c>
      <c r="AH1768" s="188" t="s">
        <v>2129</v>
      </c>
      <c r="AI1768" s="192">
        <v>1</v>
      </c>
      <c r="AK1768" s="192" t="s">
        <v>42</v>
      </c>
      <c r="AN1768" s="188" t="s">
        <v>4391</v>
      </c>
      <c r="AO1768" s="188" t="s">
        <v>4553</v>
      </c>
      <c r="AQ1768" s="188" t="s">
        <v>4555</v>
      </c>
      <c r="AS1768" s="188" t="s">
        <v>4702</v>
      </c>
      <c r="AT1768" s="188" t="s">
        <v>49</v>
      </c>
      <c r="AU1768" s="188" t="s">
        <v>42</v>
      </c>
    </row>
    <row r="1769" spans="1:47">
      <c r="A1769" s="187">
        <f>VLOOKUP(B1769,'casepack check'!A:B,2,0)</f>
        <v>3</v>
      </c>
      <c r="B1769" s="188" t="s">
        <v>4614</v>
      </c>
      <c r="C1769" s="188" t="s">
        <v>4650</v>
      </c>
      <c r="N1769" s="188" t="s">
        <v>4656</v>
      </c>
      <c r="Z1769" s="188">
        <v>1500</v>
      </c>
      <c r="AA1769" s="188" t="s">
        <v>1652</v>
      </c>
      <c r="AB1769" s="191">
        <v>15</v>
      </c>
      <c r="AC1769" s="188" t="s">
        <v>2045</v>
      </c>
      <c r="AD1769" s="188" t="s">
        <v>2045</v>
      </c>
      <c r="AE1769" s="191">
        <v>3</v>
      </c>
      <c r="AG1769" s="188" t="s">
        <v>42</v>
      </c>
      <c r="AH1769" s="188" t="s">
        <v>2129</v>
      </c>
      <c r="AI1769" s="192">
        <v>1</v>
      </c>
      <c r="AK1769" s="192" t="s">
        <v>42</v>
      </c>
      <c r="AN1769" s="188" t="s">
        <v>4391</v>
      </c>
      <c r="AO1769" s="188" t="s">
        <v>4553</v>
      </c>
      <c r="AQ1769" s="188" t="s">
        <v>4555</v>
      </c>
      <c r="AS1769" s="188" t="s">
        <v>4702</v>
      </c>
      <c r="AT1769" s="188" t="s">
        <v>49</v>
      </c>
      <c r="AU1769" s="188" t="s">
        <v>42</v>
      </c>
    </row>
    <row r="1770" spans="1:47">
      <c r="A1770" s="187">
        <f>VLOOKUP(B1770,'casepack check'!A:B,2,0)</f>
        <v>4</v>
      </c>
      <c r="B1770" s="188" t="s">
        <v>4615</v>
      </c>
      <c r="C1770" s="188" t="s">
        <v>4650</v>
      </c>
      <c r="N1770" s="188" t="s">
        <v>4656</v>
      </c>
      <c r="Z1770" s="188">
        <v>1500</v>
      </c>
      <c r="AA1770" s="188" t="s">
        <v>1652</v>
      </c>
      <c r="AB1770" s="191">
        <v>15</v>
      </c>
      <c r="AC1770" s="188" t="s">
        <v>2045</v>
      </c>
      <c r="AD1770" s="188" t="s">
        <v>2045</v>
      </c>
      <c r="AE1770" s="191">
        <v>4</v>
      </c>
      <c r="AG1770" s="188" t="s">
        <v>42</v>
      </c>
      <c r="AH1770" s="188" t="s">
        <v>2129</v>
      </c>
      <c r="AI1770" s="192">
        <v>1</v>
      </c>
      <c r="AK1770" s="192" t="s">
        <v>42</v>
      </c>
      <c r="AN1770" s="188" t="s">
        <v>4391</v>
      </c>
      <c r="AO1770" s="188" t="s">
        <v>4553</v>
      </c>
      <c r="AQ1770" s="188" t="s">
        <v>4555</v>
      </c>
      <c r="AS1770" s="188" t="s">
        <v>4702</v>
      </c>
      <c r="AT1770" s="188" t="s">
        <v>49</v>
      </c>
      <c r="AU1770" s="188" t="s">
        <v>42</v>
      </c>
    </row>
    <row r="1771" spans="1:47">
      <c r="A1771" s="187">
        <f>VLOOKUP(B1771,'casepack check'!A:B,2,0)</f>
        <v>3</v>
      </c>
      <c r="B1771" s="188" t="s">
        <v>4616</v>
      </c>
      <c r="C1771" s="188" t="s">
        <v>4650</v>
      </c>
      <c r="N1771" s="188" t="s">
        <v>4656</v>
      </c>
      <c r="Z1771" s="188">
        <v>1500</v>
      </c>
      <c r="AA1771" s="188" t="s">
        <v>1652</v>
      </c>
      <c r="AB1771" s="191">
        <v>15</v>
      </c>
      <c r="AC1771" s="188" t="s">
        <v>2045</v>
      </c>
      <c r="AD1771" s="188" t="s">
        <v>2045</v>
      </c>
      <c r="AE1771" s="191">
        <v>3</v>
      </c>
      <c r="AG1771" s="188" t="s">
        <v>42</v>
      </c>
      <c r="AH1771" s="188" t="s">
        <v>2129</v>
      </c>
      <c r="AI1771" s="192">
        <v>1</v>
      </c>
      <c r="AK1771" s="192" t="s">
        <v>42</v>
      </c>
      <c r="AN1771" s="188" t="s">
        <v>4391</v>
      </c>
      <c r="AO1771" s="188" t="s">
        <v>4553</v>
      </c>
      <c r="AQ1771" s="188" t="s">
        <v>4555</v>
      </c>
      <c r="AS1771" s="188" t="s">
        <v>4702</v>
      </c>
      <c r="AT1771" s="188" t="s">
        <v>49</v>
      </c>
      <c r="AU1771" s="188" t="s">
        <v>42</v>
      </c>
    </row>
    <row r="1772" spans="1:47">
      <c r="A1772" s="187">
        <f>VLOOKUP(B1772,'casepack check'!A:B,2,0)</f>
        <v>3</v>
      </c>
      <c r="B1772" s="188" t="s">
        <v>4617</v>
      </c>
      <c r="C1772" s="188" t="s">
        <v>4650</v>
      </c>
      <c r="N1772" s="188" t="s">
        <v>4656</v>
      </c>
      <c r="Z1772" s="188">
        <v>1500</v>
      </c>
      <c r="AA1772" s="188" t="s">
        <v>1652</v>
      </c>
      <c r="AB1772" s="191">
        <v>15</v>
      </c>
      <c r="AC1772" s="188" t="s">
        <v>2045</v>
      </c>
      <c r="AD1772" s="188" t="s">
        <v>2045</v>
      </c>
      <c r="AE1772" s="191">
        <v>2</v>
      </c>
      <c r="AG1772" s="188" t="s">
        <v>42</v>
      </c>
      <c r="AH1772" s="188" t="s">
        <v>2129</v>
      </c>
      <c r="AI1772" s="192">
        <v>1</v>
      </c>
      <c r="AK1772" s="192" t="s">
        <v>42</v>
      </c>
      <c r="AN1772" s="188" t="s">
        <v>4391</v>
      </c>
      <c r="AO1772" s="188" t="s">
        <v>4553</v>
      </c>
      <c r="AQ1772" s="188" t="s">
        <v>4555</v>
      </c>
      <c r="AS1772" s="188" t="s">
        <v>4702</v>
      </c>
      <c r="AT1772" s="188" t="s">
        <v>49</v>
      </c>
      <c r="AU1772" s="188" t="s">
        <v>42</v>
      </c>
    </row>
    <row r="1773" spans="1:47">
      <c r="A1773" s="187">
        <f>VLOOKUP(B1773,'casepack check'!A:B,2,0)</f>
        <v>3</v>
      </c>
      <c r="B1773" s="188" t="s">
        <v>4618</v>
      </c>
      <c r="C1773" s="188" t="s">
        <v>4650</v>
      </c>
      <c r="N1773" s="188" t="s">
        <v>4656</v>
      </c>
      <c r="Z1773" s="188">
        <v>1500</v>
      </c>
      <c r="AA1773" s="188" t="s">
        <v>1652</v>
      </c>
      <c r="AB1773" s="191">
        <v>15</v>
      </c>
      <c r="AC1773" s="188" t="s">
        <v>2045</v>
      </c>
      <c r="AD1773" s="188" t="s">
        <v>2045</v>
      </c>
      <c r="AE1773" s="191">
        <v>2</v>
      </c>
      <c r="AG1773" s="188" t="s">
        <v>42</v>
      </c>
      <c r="AH1773" s="188" t="s">
        <v>2129</v>
      </c>
      <c r="AI1773" s="192">
        <v>1</v>
      </c>
      <c r="AK1773" s="192" t="s">
        <v>42</v>
      </c>
      <c r="AN1773" s="188" t="s">
        <v>4391</v>
      </c>
      <c r="AO1773" s="188" t="s">
        <v>4553</v>
      </c>
      <c r="AQ1773" s="188" t="s">
        <v>4555</v>
      </c>
      <c r="AS1773" s="188" t="s">
        <v>4702</v>
      </c>
      <c r="AT1773" s="188" t="s">
        <v>49</v>
      </c>
      <c r="AU1773" s="188" t="s">
        <v>42</v>
      </c>
    </row>
    <row r="1774" spans="1:47">
      <c r="A1774" s="187">
        <f>VLOOKUP(B1774,'casepack check'!A:B,2,0)</f>
        <v>4</v>
      </c>
      <c r="B1774" s="188" t="s">
        <v>4619</v>
      </c>
      <c r="C1774" s="188" t="s">
        <v>4650</v>
      </c>
      <c r="N1774" s="188" t="s">
        <v>4656</v>
      </c>
      <c r="Z1774" s="188">
        <v>1500</v>
      </c>
      <c r="AA1774" s="188" t="s">
        <v>1652</v>
      </c>
      <c r="AB1774" s="191">
        <v>15</v>
      </c>
      <c r="AC1774" s="188" t="s">
        <v>2045</v>
      </c>
      <c r="AD1774" s="188" t="s">
        <v>2045</v>
      </c>
      <c r="AE1774" s="191">
        <v>4</v>
      </c>
      <c r="AG1774" s="188" t="s">
        <v>42</v>
      </c>
      <c r="AH1774" s="188" t="s">
        <v>2129</v>
      </c>
      <c r="AI1774" s="192">
        <v>1</v>
      </c>
      <c r="AK1774" s="192" t="s">
        <v>42</v>
      </c>
      <c r="AN1774" s="188" t="s">
        <v>4391</v>
      </c>
      <c r="AO1774" s="188" t="s">
        <v>4553</v>
      </c>
      <c r="AQ1774" s="188" t="s">
        <v>4555</v>
      </c>
      <c r="AS1774" s="188" t="s">
        <v>4702</v>
      </c>
      <c r="AT1774" s="188" t="s">
        <v>49</v>
      </c>
      <c r="AU1774" s="188" t="s">
        <v>42</v>
      </c>
    </row>
    <row r="1775" spans="1:47">
      <c r="A1775" s="187">
        <f>VLOOKUP(B1775,'casepack check'!A:B,2,0)</f>
        <v>3</v>
      </c>
      <c r="B1775" s="188" t="s">
        <v>4620</v>
      </c>
      <c r="C1775" s="188" t="s">
        <v>4650</v>
      </c>
      <c r="N1775" s="188" t="s">
        <v>4656</v>
      </c>
      <c r="Z1775" s="188">
        <v>1500</v>
      </c>
      <c r="AA1775" s="188" t="s">
        <v>1652</v>
      </c>
      <c r="AB1775" s="191">
        <v>15</v>
      </c>
      <c r="AC1775" s="188" t="s">
        <v>2045</v>
      </c>
      <c r="AD1775" s="188" t="s">
        <v>2045</v>
      </c>
      <c r="AE1775" s="191">
        <v>3</v>
      </c>
      <c r="AG1775" s="188" t="s">
        <v>42</v>
      </c>
      <c r="AH1775" s="188" t="s">
        <v>2129</v>
      </c>
      <c r="AI1775" s="192">
        <v>1</v>
      </c>
      <c r="AK1775" s="192" t="s">
        <v>42</v>
      </c>
      <c r="AN1775" s="188" t="s">
        <v>4391</v>
      </c>
      <c r="AO1775" s="188" t="s">
        <v>4553</v>
      </c>
      <c r="AQ1775" s="188" t="s">
        <v>4555</v>
      </c>
      <c r="AS1775" s="188" t="s">
        <v>4702</v>
      </c>
      <c r="AT1775" s="188" t="s">
        <v>49</v>
      </c>
      <c r="AU1775" s="188" t="s">
        <v>42</v>
      </c>
    </row>
    <row r="1776" spans="1:47">
      <c r="A1776" s="187">
        <f>VLOOKUP(B1776,'casepack check'!A:B,2,0)</f>
        <v>3</v>
      </c>
      <c r="B1776" s="188" t="s">
        <v>4621</v>
      </c>
      <c r="C1776" s="188" t="s">
        <v>4650</v>
      </c>
      <c r="N1776" s="188" t="s">
        <v>4656</v>
      </c>
      <c r="Z1776" s="188">
        <v>1500</v>
      </c>
      <c r="AA1776" s="188" t="s">
        <v>1652</v>
      </c>
      <c r="AB1776" s="191">
        <v>15</v>
      </c>
      <c r="AC1776" s="188" t="s">
        <v>2045</v>
      </c>
      <c r="AD1776" s="188" t="s">
        <v>2045</v>
      </c>
      <c r="AE1776" s="191">
        <v>2</v>
      </c>
      <c r="AG1776" s="188" t="s">
        <v>42</v>
      </c>
      <c r="AH1776" s="188" t="s">
        <v>2129</v>
      </c>
      <c r="AI1776" s="192">
        <v>1</v>
      </c>
      <c r="AK1776" s="192" t="s">
        <v>42</v>
      </c>
      <c r="AN1776" s="188" t="s">
        <v>4391</v>
      </c>
      <c r="AO1776" s="188" t="s">
        <v>4553</v>
      </c>
      <c r="AQ1776" s="188" t="s">
        <v>4555</v>
      </c>
      <c r="AS1776" s="188" t="s">
        <v>4702</v>
      </c>
      <c r="AT1776" s="188" t="s">
        <v>49</v>
      </c>
      <c r="AU1776" s="188" t="s">
        <v>42</v>
      </c>
    </row>
    <row r="1777" spans="1:47">
      <c r="A1777" s="187">
        <f>VLOOKUP(B1777,'casepack check'!A:B,2,0)</f>
        <v>3</v>
      </c>
      <c r="B1777" s="188" t="s">
        <v>4622</v>
      </c>
      <c r="C1777" s="188" t="s">
        <v>4650</v>
      </c>
      <c r="N1777" s="188" t="s">
        <v>4656</v>
      </c>
      <c r="Z1777" s="188">
        <v>1500</v>
      </c>
      <c r="AA1777" s="188" t="s">
        <v>1652</v>
      </c>
      <c r="AB1777" s="191">
        <v>15</v>
      </c>
      <c r="AC1777" s="188" t="s">
        <v>2045</v>
      </c>
      <c r="AD1777" s="188" t="s">
        <v>2045</v>
      </c>
      <c r="AE1777" s="191">
        <v>2</v>
      </c>
      <c r="AG1777" s="188" t="s">
        <v>42</v>
      </c>
      <c r="AH1777" s="188" t="s">
        <v>2129</v>
      </c>
      <c r="AI1777" s="192">
        <v>1</v>
      </c>
      <c r="AK1777" s="192" t="s">
        <v>42</v>
      </c>
      <c r="AN1777" s="188" t="s">
        <v>4391</v>
      </c>
      <c r="AO1777" s="188" t="s">
        <v>4553</v>
      </c>
      <c r="AQ1777" s="188" t="s">
        <v>4555</v>
      </c>
      <c r="AS1777" s="188" t="s">
        <v>4702</v>
      </c>
      <c r="AT1777" s="188" t="s">
        <v>49</v>
      </c>
      <c r="AU1777" s="188" t="s">
        <v>42</v>
      </c>
    </row>
    <row r="1778" spans="1:47">
      <c r="A1778" s="187">
        <f>VLOOKUP(B1778,'casepack check'!A:B,2,0)</f>
        <v>4</v>
      </c>
      <c r="B1778" s="188" t="s">
        <v>4623</v>
      </c>
      <c r="C1778" s="188" t="s">
        <v>4650</v>
      </c>
      <c r="N1778" s="188" t="s">
        <v>4656</v>
      </c>
      <c r="Z1778" s="188">
        <v>1500</v>
      </c>
      <c r="AA1778" s="188" t="s">
        <v>1652</v>
      </c>
      <c r="AB1778" s="191">
        <v>15</v>
      </c>
      <c r="AC1778" s="188" t="s">
        <v>2045</v>
      </c>
      <c r="AD1778" s="188" t="s">
        <v>2045</v>
      </c>
      <c r="AE1778" s="191">
        <v>4</v>
      </c>
      <c r="AG1778" s="188" t="s">
        <v>42</v>
      </c>
      <c r="AH1778" s="188" t="s">
        <v>2129</v>
      </c>
      <c r="AI1778" s="192">
        <v>1</v>
      </c>
      <c r="AK1778" s="192" t="s">
        <v>42</v>
      </c>
      <c r="AN1778" s="188" t="s">
        <v>4391</v>
      </c>
      <c r="AO1778" s="188" t="s">
        <v>4553</v>
      </c>
      <c r="AQ1778" s="188" t="s">
        <v>4555</v>
      </c>
      <c r="AS1778" s="188" t="s">
        <v>4702</v>
      </c>
      <c r="AT1778" s="188" t="s">
        <v>49</v>
      </c>
      <c r="AU1778" s="188" t="s">
        <v>42</v>
      </c>
    </row>
    <row r="1779" spans="1:47">
      <c r="A1779" s="187">
        <f>VLOOKUP(B1779,'casepack check'!A:B,2,0)</f>
        <v>3</v>
      </c>
      <c r="B1779" s="188" t="s">
        <v>4624</v>
      </c>
      <c r="C1779" s="188" t="s">
        <v>4650</v>
      </c>
      <c r="N1779" s="188" t="s">
        <v>4656</v>
      </c>
      <c r="Z1779" s="188">
        <v>1500</v>
      </c>
      <c r="AA1779" s="188" t="s">
        <v>1652</v>
      </c>
      <c r="AB1779" s="191">
        <v>15</v>
      </c>
      <c r="AC1779" s="188" t="s">
        <v>2045</v>
      </c>
      <c r="AD1779" s="188" t="s">
        <v>2045</v>
      </c>
      <c r="AE1779" s="191">
        <v>3</v>
      </c>
      <c r="AG1779" s="188" t="s">
        <v>42</v>
      </c>
      <c r="AH1779" s="188" t="s">
        <v>2129</v>
      </c>
      <c r="AI1779" s="192">
        <v>1</v>
      </c>
      <c r="AK1779" s="192" t="s">
        <v>42</v>
      </c>
      <c r="AN1779" s="188" t="s">
        <v>4391</v>
      </c>
      <c r="AO1779" s="188" t="s">
        <v>4553</v>
      </c>
      <c r="AQ1779" s="188" t="s">
        <v>4555</v>
      </c>
      <c r="AS1779" s="188" t="s">
        <v>4702</v>
      </c>
      <c r="AT1779" s="188" t="s">
        <v>49</v>
      </c>
      <c r="AU1779" s="188" t="s">
        <v>42</v>
      </c>
    </row>
    <row r="1780" spans="1:47">
      <c r="A1780" s="187">
        <f>VLOOKUP(B1780,'casepack check'!A:B,2,0)</f>
        <v>3</v>
      </c>
      <c r="B1780" s="188" t="s">
        <v>4625</v>
      </c>
      <c r="C1780" s="188" t="s">
        <v>4650</v>
      </c>
      <c r="N1780" s="188" t="s">
        <v>4656</v>
      </c>
      <c r="Z1780" s="188">
        <v>1500</v>
      </c>
      <c r="AA1780" s="188" t="s">
        <v>1652</v>
      </c>
      <c r="AB1780" s="191">
        <v>15</v>
      </c>
      <c r="AC1780" s="188" t="s">
        <v>2045</v>
      </c>
      <c r="AD1780" s="188" t="s">
        <v>2045</v>
      </c>
      <c r="AE1780" s="191">
        <v>2</v>
      </c>
      <c r="AG1780" s="188" t="s">
        <v>42</v>
      </c>
      <c r="AH1780" s="188" t="s">
        <v>2129</v>
      </c>
      <c r="AI1780" s="192">
        <v>1</v>
      </c>
      <c r="AK1780" s="192" t="s">
        <v>42</v>
      </c>
      <c r="AN1780" s="188" t="s">
        <v>4391</v>
      </c>
      <c r="AO1780" s="188" t="s">
        <v>4553</v>
      </c>
      <c r="AQ1780" s="188" t="s">
        <v>4555</v>
      </c>
      <c r="AS1780" s="188" t="s">
        <v>4702</v>
      </c>
      <c r="AT1780" s="188" t="s">
        <v>49</v>
      </c>
      <c r="AU1780" s="188" t="s">
        <v>42</v>
      </c>
    </row>
    <row r="1781" spans="1:47">
      <c r="A1781" s="187">
        <f>VLOOKUP(B1781,'casepack check'!A:B,2,0)</f>
        <v>3</v>
      </c>
      <c r="B1781" s="188" t="s">
        <v>4626</v>
      </c>
      <c r="C1781" s="188" t="s">
        <v>4650</v>
      </c>
      <c r="N1781" s="188" t="s">
        <v>4656</v>
      </c>
      <c r="Z1781" s="188">
        <v>1500</v>
      </c>
      <c r="AA1781" s="188" t="s">
        <v>1652</v>
      </c>
      <c r="AB1781" s="191">
        <v>15</v>
      </c>
      <c r="AC1781" s="188" t="s">
        <v>2045</v>
      </c>
      <c r="AD1781" s="188" t="s">
        <v>2045</v>
      </c>
      <c r="AE1781" s="191">
        <v>2</v>
      </c>
      <c r="AG1781" s="188" t="s">
        <v>42</v>
      </c>
      <c r="AH1781" s="188" t="s">
        <v>2129</v>
      </c>
      <c r="AI1781" s="192">
        <v>1</v>
      </c>
      <c r="AK1781" s="192" t="s">
        <v>42</v>
      </c>
      <c r="AN1781" s="188" t="s">
        <v>4391</v>
      </c>
      <c r="AO1781" s="188" t="s">
        <v>4553</v>
      </c>
      <c r="AQ1781" s="188" t="s">
        <v>4555</v>
      </c>
      <c r="AS1781" s="188" t="s">
        <v>4702</v>
      </c>
      <c r="AT1781" s="188" t="s">
        <v>49</v>
      </c>
      <c r="AU1781" s="188" t="s">
        <v>42</v>
      </c>
    </row>
    <row r="1782" spans="1:47">
      <c r="A1782" s="187">
        <f>VLOOKUP(B1782,'casepack check'!A:B,2,0)</f>
        <v>30</v>
      </c>
      <c r="B1782" s="188" t="s">
        <v>4627</v>
      </c>
      <c r="C1782" s="188" t="s">
        <v>4651</v>
      </c>
      <c r="N1782" s="188" t="s">
        <v>4656</v>
      </c>
      <c r="Z1782" s="188">
        <v>300</v>
      </c>
      <c r="AA1782" s="188" t="s">
        <v>1652</v>
      </c>
      <c r="AB1782" s="191">
        <v>15</v>
      </c>
      <c r="AC1782" s="188" t="s">
        <v>2045</v>
      </c>
      <c r="AD1782" s="188" t="s">
        <v>2045</v>
      </c>
      <c r="AE1782" s="191">
        <v>12</v>
      </c>
      <c r="AG1782" s="188" t="s">
        <v>42</v>
      </c>
      <c r="AH1782" s="188" t="s">
        <v>2129</v>
      </c>
      <c r="AI1782" s="192">
        <v>1</v>
      </c>
      <c r="AK1782" s="192" t="s">
        <v>42</v>
      </c>
      <c r="AN1782" s="188" t="s">
        <v>4391</v>
      </c>
      <c r="AO1782" s="188" t="s">
        <v>4553</v>
      </c>
      <c r="AQ1782" s="188" t="s">
        <v>4555</v>
      </c>
      <c r="AS1782" s="188" t="s">
        <v>4702</v>
      </c>
      <c r="AT1782" s="188" t="s">
        <v>49</v>
      </c>
      <c r="AU1782" s="188" t="s">
        <v>42</v>
      </c>
    </row>
    <row r="1783" spans="1:47">
      <c r="A1783" s="187">
        <f>VLOOKUP(B1783,'casepack check'!A:B,2,0)</f>
        <v>30</v>
      </c>
      <c r="B1783" s="188" t="s">
        <v>4628</v>
      </c>
      <c r="C1783" s="188" t="s">
        <v>4652</v>
      </c>
      <c r="N1783" s="188" t="s">
        <v>4656</v>
      </c>
      <c r="Z1783" s="188">
        <v>300</v>
      </c>
      <c r="AA1783" s="188" t="s">
        <v>1652</v>
      </c>
      <c r="AB1783" s="191">
        <v>15</v>
      </c>
      <c r="AC1783" s="188" t="s">
        <v>2045</v>
      </c>
      <c r="AD1783" s="188" t="s">
        <v>2045</v>
      </c>
      <c r="AE1783" s="191">
        <v>12</v>
      </c>
      <c r="AG1783" s="188" t="s">
        <v>42</v>
      </c>
      <c r="AH1783" s="188" t="s">
        <v>2129</v>
      </c>
      <c r="AI1783" s="192">
        <v>1</v>
      </c>
      <c r="AK1783" s="192" t="s">
        <v>42</v>
      </c>
      <c r="AN1783" s="188" t="s">
        <v>4391</v>
      </c>
      <c r="AO1783" s="188" t="s">
        <v>4553</v>
      </c>
      <c r="AQ1783" s="188" t="s">
        <v>4555</v>
      </c>
      <c r="AS1783" s="188" t="s">
        <v>4702</v>
      </c>
      <c r="AT1783" s="188" t="s">
        <v>49</v>
      </c>
      <c r="AU1783" s="188" t="s">
        <v>42</v>
      </c>
    </row>
    <row r="1784" spans="1:47">
      <c r="A1784" s="187">
        <f>VLOOKUP(B1784,'casepack check'!A:B,2,0)</f>
        <v>30</v>
      </c>
      <c r="B1784" s="188" t="s">
        <v>4629</v>
      </c>
      <c r="C1784" s="188" t="s">
        <v>4653</v>
      </c>
      <c r="N1784" s="188" t="s">
        <v>4656</v>
      </c>
      <c r="Z1784" s="188">
        <v>300</v>
      </c>
      <c r="AA1784" s="188" t="s">
        <v>1652</v>
      </c>
      <c r="AB1784" s="191">
        <v>15</v>
      </c>
      <c r="AC1784" s="188" t="s">
        <v>2045</v>
      </c>
      <c r="AD1784" s="188" t="s">
        <v>2045</v>
      </c>
      <c r="AE1784" s="191">
        <v>12</v>
      </c>
      <c r="AG1784" s="188" t="s">
        <v>42</v>
      </c>
      <c r="AH1784" s="188" t="s">
        <v>2129</v>
      </c>
      <c r="AI1784" s="192">
        <v>1</v>
      </c>
      <c r="AK1784" s="192" t="s">
        <v>42</v>
      </c>
      <c r="AN1784" s="188" t="s">
        <v>4391</v>
      </c>
      <c r="AO1784" s="188" t="s">
        <v>4553</v>
      </c>
      <c r="AQ1784" s="188" t="s">
        <v>4555</v>
      </c>
      <c r="AS1784" s="188" t="s">
        <v>4702</v>
      </c>
      <c r="AT1784" s="188" t="s">
        <v>49</v>
      </c>
      <c r="AU1784" s="188" t="s">
        <v>42</v>
      </c>
    </row>
    <row r="1785" spans="1:47">
      <c r="A1785" s="187">
        <f>VLOOKUP(B1785,'casepack check'!A:B,2,0)</f>
        <v>30</v>
      </c>
      <c r="B1785" s="188" t="s">
        <v>4630</v>
      </c>
      <c r="C1785" s="188" t="s">
        <v>4654</v>
      </c>
      <c r="N1785" s="188" t="s">
        <v>4656</v>
      </c>
      <c r="Z1785" s="188">
        <v>300</v>
      </c>
      <c r="AA1785" s="188" t="s">
        <v>1652</v>
      </c>
      <c r="AB1785" s="191">
        <v>15</v>
      </c>
      <c r="AC1785" s="188" t="s">
        <v>2045</v>
      </c>
      <c r="AD1785" s="188" t="s">
        <v>2045</v>
      </c>
      <c r="AE1785" s="191">
        <v>12</v>
      </c>
      <c r="AG1785" s="188" t="s">
        <v>42</v>
      </c>
      <c r="AH1785" s="188" t="s">
        <v>2129</v>
      </c>
      <c r="AI1785" s="192">
        <v>1</v>
      </c>
      <c r="AK1785" s="192" t="s">
        <v>42</v>
      </c>
      <c r="AN1785" s="188" t="s">
        <v>4391</v>
      </c>
      <c r="AO1785" s="188" t="s">
        <v>4553</v>
      </c>
      <c r="AQ1785" s="188" t="s">
        <v>4555</v>
      </c>
      <c r="AS1785" s="188" t="s">
        <v>4702</v>
      </c>
      <c r="AT1785" s="188" t="s">
        <v>49</v>
      </c>
      <c r="AU1785" s="188" t="s">
        <v>42</v>
      </c>
    </row>
    <row r="1786" spans="1:47">
      <c r="A1786" s="187">
        <f>VLOOKUP(B1786,'casepack check'!A:B,2,0)</f>
        <v>30</v>
      </c>
      <c r="B1786" s="188" t="s">
        <v>4631</v>
      </c>
      <c r="C1786" s="188" t="s">
        <v>4655</v>
      </c>
      <c r="N1786" s="188" t="s">
        <v>4656</v>
      </c>
      <c r="Z1786" s="188">
        <v>300</v>
      </c>
      <c r="AA1786" s="188" t="s">
        <v>1652</v>
      </c>
      <c r="AB1786" s="191">
        <v>15</v>
      </c>
      <c r="AC1786" s="188" t="s">
        <v>2045</v>
      </c>
      <c r="AD1786" s="188" t="s">
        <v>2045</v>
      </c>
      <c r="AE1786" s="191">
        <v>12</v>
      </c>
      <c r="AG1786" s="188" t="s">
        <v>42</v>
      </c>
      <c r="AH1786" s="188" t="s">
        <v>2129</v>
      </c>
      <c r="AI1786" s="192">
        <v>1</v>
      </c>
      <c r="AK1786" s="192" t="s">
        <v>42</v>
      </c>
      <c r="AN1786" s="188" t="s">
        <v>4391</v>
      </c>
      <c r="AO1786" s="188" t="s">
        <v>4553</v>
      </c>
      <c r="AQ1786" s="188" t="s">
        <v>4555</v>
      </c>
      <c r="AS1786" s="188" t="s">
        <v>4702</v>
      </c>
      <c r="AT1786" s="188" t="s">
        <v>49</v>
      </c>
      <c r="AU1786" s="188" t="s">
        <v>42</v>
      </c>
    </row>
  </sheetData>
  <autoFilter ref="A1:AY1786" xr:uid="{00000000-0001-0000-0100-000000000000}"/>
  <sortState xmlns:xlrd2="http://schemas.microsoft.com/office/spreadsheetml/2017/richdata2" ref="A1458:AX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C295-FAAA-4DE5-90AB-F13A06AB9355}">
  <dimension ref="A1:B501"/>
  <sheetViews>
    <sheetView workbookViewId="0">
      <selection sqref="A1:B501"/>
    </sheetView>
  </sheetViews>
  <sheetFormatPr defaultRowHeight="15"/>
  <sheetData>
    <row r="1" spans="1:2">
      <c r="A1" s="222" t="s">
        <v>885</v>
      </c>
      <c r="B1" s="222" t="s">
        <v>4703</v>
      </c>
    </row>
    <row r="2" spans="1:2" ht="30">
      <c r="A2" s="223" t="s">
        <v>4573</v>
      </c>
      <c r="B2" s="224">
        <v>4</v>
      </c>
    </row>
    <row r="3" spans="1:2" ht="30">
      <c r="A3" s="223" t="s">
        <v>4573</v>
      </c>
      <c r="B3" s="224">
        <v>4</v>
      </c>
    </row>
    <row r="4" spans="1:2" ht="30">
      <c r="A4" s="223" t="s">
        <v>4574</v>
      </c>
      <c r="B4" s="224">
        <v>4</v>
      </c>
    </row>
    <row r="5" spans="1:2" ht="30">
      <c r="A5" s="223" t="s">
        <v>4574</v>
      </c>
      <c r="B5" s="224">
        <v>4</v>
      </c>
    </row>
    <row r="6" spans="1:2" ht="30">
      <c r="A6" s="223" t="s">
        <v>4575</v>
      </c>
      <c r="B6" s="224">
        <v>2</v>
      </c>
    </row>
    <row r="7" spans="1:2" ht="30">
      <c r="A7" s="223" t="s">
        <v>4575</v>
      </c>
      <c r="B7" s="224">
        <v>2</v>
      </c>
    </row>
    <row r="8" spans="1:2" ht="30">
      <c r="A8" s="223" t="s">
        <v>4576</v>
      </c>
      <c r="B8" s="224">
        <v>2</v>
      </c>
    </row>
    <row r="9" spans="1:2" ht="30">
      <c r="A9" s="223" t="s">
        <v>4576</v>
      </c>
      <c r="B9" s="224">
        <v>2</v>
      </c>
    </row>
    <row r="10" spans="1:2" ht="30">
      <c r="A10" s="223" t="s">
        <v>4577</v>
      </c>
      <c r="B10" s="224">
        <v>2</v>
      </c>
    </row>
    <row r="11" spans="1:2" ht="30">
      <c r="A11" s="223" t="s">
        <v>4577</v>
      </c>
      <c r="B11" s="224">
        <v>2</v>
      </c>
    </row>
    <row r="12" spans="1:2" ht="30">
      <c r="A12" s="223" t="s">
        <v>4578</v>
      </c>
      <c r="B12" s="224">
        <v>2</v>
      </c>
    </row>
    <row r="13" spans="1:2" ht="30">
      <c r="A13" s="223" t="s">
        <v>4578</v>
      </c>
      <c r="B13" s="224">
        <v>2</v>
      </c>
    </row>
    <row r="14" spans="1:2" ht="30">
      <c r="A14" s="223" t="s">
        <v>4579</v>
      </c>
      <c r="B14" s="224">
        <v>2</v>
      </c>
    </row>
    <row r="15" spans="1:2" ht="30">
      <c r="A15" s="223" t="s">
        <v>4579</v>
      </c>
      <c r="B15" s="224">
        <v>2</v>
      </c>
    </row>
    <row r="16" spans="1:2" ht="30">
      <c r="A16" s="223" t="s">
        <v>4580</v>
      </c>
      <c r="B16" s="224">
        <v>2</v>
      </c>
    </row>
    <row r="17" spans="1:2" ht="30">
      <c r="A17" s="223" t="s">
        <v>4580</v>
      </c>
      <c r="B17" s="224">
        <v>2</v>
      </c>
    </row>
    <row r="18" spans="1:2" ht="30">
      <c r="A18" s="223" t="s">
        <v>4581</v>
      </c>
      <c r="B18" s="224">
        <v>4</v>
      </c>
    </row>
    <row r="19" spans="1:2" ht="30">
      <c r="A19" s="223" t="s">
        <v>4581</v>
      </c>
      <c r="B19" s="224">
        <v>4</v>
      </c>
    </row>
    <row r="20" spans="1:2" ht="30">
      <c r="A20" s="223" t="s">
        <v>4582</v>
      </c>
      <c r="B20" s="224">
        <v>4</v>
      </c>
    </row>
    <row r="21" spans="1:2" ht="30">
      <c r="A21" s="223" t="s">
        <v>4582</v>
      </c>
      <c r="B21" s="224">
        <v>4</v>
      </c>
    </row>
    <row r="22" spans="1:2" ht="30">
      <c r="A22" s="223" t="s">
        <v>4583</v>
      </c>
      <c r="B22" s="224">
        <v>4</v>
      </c>
    </row>
    <row r="23" spans="1:2" ht="30">
      <c r="A23" s="223" t="s">
        <v>4583</v>
      </c>
      <c r="B23" s="224">
        <v>4</v>
      </c>
    </row>
    <row r="24" spans="1:2" ht="30">
      <c r="A24" s="223" t="s">
        <v>4584</v>
      </c>
      <c r="B24" s="224">
        <v>4</v>
      </c>
    </row>
    <row r="25" spans="1:2" ht="30">
      <c r="A25" s="223" t="s">
        <v>4584</v>
      </c>
      <c r="B25" s="224">
        <v>4</v>
      </c>
    </row>
    <row r="26" spans="1:2" ht="30">
      <c r="A26" s="223" t="s">
        <v>4585</v>
      </c>
      <c r="B26" s="224">
        <v>2</v>
      </c>
    </row>
    <row r="27" spans="1:2" ht="30">
      <c r="A27" s="223" t="s">
        <v>4585</v>
      </c>
      <c r="B27" s="224">
        <v>2</v>
      </c>
    </row>
    <row r="28" spans="1:2" ht="30">
      <c r="A28" s="223" t="s">
        <v>4586</v>
      </c>
      <c r="B28" s="224">
        <v>2</v>
      </c>
    </row>
    <row r="29" spans="1:2" ht="30">
      <c r="A29" s="223" t="s">
        <v>4586</v>
      </c>
      <c r="B29" s="224">
        <v>2</v>
      </c>
    </row>
    <row r="30" spans="1:2" ht="30">
      <c r="A30" s="223" t="s">
        <v>4587</v>
      </c>
      <c r="B30" s="224">
        <v>2</v>
      </c>
    </row>
    <row r="31" spans="1:2" ht="30">
      <c r="A31" s="223" t="s">
        <v>4587</v>
      </c>
      <c r="B31" s="224">
        <v>2</v>
      </c>
    </row>
    <row r="32" spans="1:2" ht="30">
      <c r="A32" s="223" t="s">
        <v>4588</v>
      </c>
      <c r="B32" s="224">
        <v>2</v>
      </c>
    </row>
    <row r="33" spans="1:2" ht="30">
      <c r="A33" s="223" t="s">
        <v>4588</v>
      </c>
      <c r="B33" s="224">
        <v>2</v>
      </c>
    </row>
    <row r="34" spans="1:2" ht="30">
      <c r="A34" s="223" t="s">
        <v>4589</v>
      </c>
      <c r="B34" s="224">
        <v>30</v>
      </c>
    </row>
    <row r="35" spans="1:2" ht="30">
      <c r="A35" s="223" t="s">
        <v>4589</v>
      </c>
      <c r="B35" s="224">
        <v>30</v>
      </c>
    </row>
    <row r="36" spans="1:2" ht="30">
      <c r="A36" s="223" t="s">
        <v>4590</v>
      </c>
      <c r="B36" s="224">
        <v>30</v>
      </c>
    </row>
    <row r="37" spans="1:2" ht="30">
      <c r="A37" s="223" t="s">
        <v>4590</v>
      </c>
      <c r="B37" s="224">
        <v>30</v>
      </c>
    </row>
    <row r="38" spans="1:2" ht="30">
      <c r="A38" s="223" t="s">
        <v>4591</v>
      </c>
      <c r="B38" s="224">
        <v>30</v>
      </c>
    </row>
    <row r="39" spans="1:2" ht="30">
      <c r="A39" s="223" t="s">
        <v>4591</v>
      </c>
      <c r="B39" s="224">
        <v>30</v>
      </c>
    </row>
    <row r="40" spans="1:2" ht="30">
      <c r="A40" s="223" t="s">
        <v>4592</v>
      </c>
      <c r="B40" s="224">
        <v>4</v>
      </c>
    </row>
    <row r="41" spans="1:2" ht="30">
      <c r="A41" s="223" t="s">
        <v>4592</v>
      </c>
      <c r="B41" s="224">
        <v>4</v>
      </c>
    </row>
    <row r="42" spans="1:2" ht="30">
      <c r="A42" s="223" t="s">
        <v>4593</v>
      </c>
      <c r="B42" s="224">
        <v>3</v>
      </c>
    </row>
    <row r="43" spans="1:2" ht="30">
      <c r="A43" s="223" t="s">
        <v>4593</v>
      </c>
      <c r="B43" s="224">
        <v>3</v>
      </c>
    </row>
    <row r="44" spans="1:2" ht="30">
      <c r="A44" s="223" t="s">
        <v>4594</v>
      </c>
      <c r="B44" s="224">
        <v>3</v>
      </c>
    </row>
    <row r="45" spans="1:2" ht="30">
      <c r="A45" s="223" t="s">
        <v>4594</v>
      </c>
      <c r="B45" s="224">
        <v>3</v>
      </c>
    </row>
    <row r="46" spans="1:2" ht="30">
      <c r="A46" s="223" t="s">
        <v>4595</v>
      </c>
      <c r="B46" s="224">
        <v>3</v>
      </c>
    </row>
    <row r="47" spans="1:2" ht="30">
      <c r="A47" s="223" t="s">
        <v>4595</v>
      </c>
      <c r="B47" s="224">
        <v>3</v>
      </c>
    </row>
    <row r="48" spans="1:2" ht="30">
      <c r="A48" s="223" t="s">
        <v>4596</v>
      </c>
      <c r="B48" s="224">
        <v>4</v>
      </c>
    </row>
    <row r="49" spans="1:2" ht="30">
      <c r="A49" s="223" t="s">
        <v>4596</v>
      </c>
      <c r="B49" s="224">
        <v>4</v>
      </c>
    </row>
    <row r="50" spans="1:2" ht="30">
      <c r="A50" s="223" t="s">
        <v>4597</v>
      </c>
      <c r="B50" s="224">
        <v>3</v>
      </c>
    </row>
    <row r="51" spans="1:2" ht="30">
      <c r="A51" s="223" t="s">
        <v>4597</v>
      </c>
      <c r="B51" s="224">
        <v>3</v>
      </c>
    </row>
    <row r="52" spans="1:2" ht="30">
      <c r="A52" s="223" t="s">
        <v>4598</v>
      </c>
      <c r="B52" s="224">
        <v>3</v>
      </c>
    </row>
    <row r="53" spans="1:2" ht="30">
      <c r="A53" s="223" t="s">
        <v>4598</v>
      </c>
      <c r="B53" s="224">
        <v>3</v>
      </c>
    </row>
    <row r="54" spans="1:2" ht="30">
      <c r="A54" s="223" t="s">
        <v>4599</v>
      </c>
      <c r="B54" s="224">
        <v>3</v>
      </c>
    </row>
    <row r="55" spans="1:2" ht="30">
      <c r="A55" s="223" t="s">
        <v>4599</v>
      </c>
      <c r="B55" s="224">
        <v>3</v>
      </c>
    </row>
    <row r="56" spans="1:2" ht="30">
      <c r="A56" s="223" t="s">
        <v>4600</v>
      </c>
      <c r="B56" s="224">
        <v>4</v>
      </c>
    </row>
    <row r="57" spans="1:2" ht="30">
      <c r="A57" s="223" t="s">
        <v>4600</v>
      </c>
      <c r="B57" s="224">
        <v>4</v>
      </c>
    </row>
    <row r="58" spans="1:2" ht="30">
      <c r="A58" s="223" t="s">
        <v>4601</v>
      </c>
      <c r="B58" s="224">
        <v>3</v>
      </c>
    </row>
    <row r="59" spans="1:2" ht="30">
      <c r="A59" s="223" t="s">
        <v>4601</v>
      </c>
      <c r="B59" s="224">
        <v>3</v>
      </c>
    </row>
    <row r="60" spans="1:2" ht="30">
      <c r="A60" s="223" t="s">
        <v>4602</v>
      </c>
      <c r="B60" s="224">
        <v>3</v>
      </c>
    </row>
    <row r="61" spans="1:2" ht="30">
      <c r="A61" s="223" t="s">
        <v>4602</v>
      </c>
      <c r="B61" s="224">
        <v>3</v>
      </c>
    </row>
    <row r="62" spans="1:2" ht="30">
      <c r="A62" s="223" t="s">
        <v>4603</v>
      </c>
      <c r="B62" s="224">
        <v>3</v>
      </c>
    </row>
    <row r="63" spans="1:2" ht="30">
      <c r="A63" s="223" t="s">
        <v>4603</v>
      </c>
      <c r="B63" s="224">
        <v>3</v>
      </c>
    </row>
    <row r="64" spans="1:2" ht="30">
      <c r="A64" s="223" t="s">
        <v>4604</v>
      </c>
      <c r="B64" s="224">
        <v>30</v>
      </c>
    </row>
    <row r="65" spans="1:2" ht="30">
      <c r="A65" s="223" t="s">
        <v>4604</v>
      </c>
      <c r="B65" s="224">
        <v>30</v>
      </c>
    </row>
    <row r="66" spans="1:2" ht="30">
      <c r="A66" s="223" t="s">
        <v>4605</v>
      </c>
      <c r="B66" s="224">
        <v>2</v>
      </c>
    </row>
    <row r="67" spans="1:2" ht="30">
      <c r="A67" s="223" t="s">
        <v>4605</v>
      </c>
      <c r="B67" s="224">
        <v>2</v>
      </c>
    </row>
    <row r="68" spans="1:2" ht="30">
      <c r="A68" s="223" t="s">
        <v>4606</v>
      </c>
      <c r="B68" s="224">
        <v>2</v>
      </c>
    </row>
    <row r="69" spans="1:2" ht="30">
      <c r="A69" s="223" t="s">
        <v>4606</v>
      </c>
      <c r="B69" s="224">
        <v>2</v>
      </c>
    </row>
    <row r="70" spans="1:2" ht="30">
      <c r="A70" s="223" t="s">
        <v>4607</v>
      </c>
      <c r="B70" s="224">
        <v>4</v>
      </c>
    </row>
    <row r="71" spans="1:2" ht="30">
      <c r="A71" s="223" t="s">
        <v>4607</v>
      </c>
      <c r="B71" s="224">
        <v>4</v>
      </c>
    </row>
    <row r="72" spans="1:2" ht="30">
      <c r="A72" s="223" t="s">
        <v>4608</v>
      </c>
      <c r="B72" s="224">
        <v>2</v>
      </c>
    </row>
    <row r="73" spans="1:2" ht="30">
      <c r="A73" s="223" t="s">
        <v>4608</v>
      </c>
      <c r="B73" s="224">
        <v>2</v>
      </c>
    </row>
    <row r="74" spans="1:2" ht="30">
      <c r="A74" s="223" t="s">
        <v>4609</v>
      </c>
      <c r="B74" s="224">
        <v>2</v>
      </c>
    </row>
    <row r="75" spans="1:2" ht="30">
      <c r="A75" s="223" t="s">
        <v>4609</v>
      </c>
      <c r="B75" s="224">
        <v>2</v>
      </c>
    </row>
    <row r="76" spans="1:2" ht="30">
      <c r="A76" s="223" t="s">
        <v>4610</v>
      </c>
      <c r="B76" s="224">
        <v>4</v>
      </c>
    </row>
    <row r="77" spans="1:2" ht="30">
      <c r="A77" s="223" t="s">
        <v>4610</v>
      </c>
      <c r="B77" s="224">
        <v>4</v>
      </c>
    </row>
    <row r="78" spans="1:2" ht="30">
      <c r="A78" s="223" t="s">
        <v>4611</v>
      </c>
      <c r="B78" s="224">
        <v>4</v>
      </c>
    </row>
    <row r="79" spans="1:2" ht="30">
      <c r="A79" s="223" t="s">
        <v>4611</v>
      </c>
      <c r="B79" s="224">
        <v>4</v>
      </c>
    </row>
    <row r="80" spans="1:2" ht="30">
      <c r="A80" s="223" t="s">
        <v>4612</v>
      </c>
      <c r="B80" s="224">
        <v>3</v>
      </c>
    </row>
    <row r="81" spans="1:2" ht="30">
      <c r="A81" s="223" t="s">
        <v>4612</v>
      </c>
      <c r="B81" s="224">
        <v>3</v>
      </c>
    </row>
    <row r="82" spans="1:2" ht="30">
      <c r="A82" s="223" t="s">
        <v>4613</v>
      </c>
      <c r="B82" s="224">
        <v>3</v>
      </c>
    </row>
    <row r="83" spans="1:2" ht="30">
      <c r="A83" s="223" t="s">
        <v>4613</v>
      </c>
      <c r="B83" s="224">
        <v>3</v>
      </c>
    </row>
    <row r="84" spans="1:2" ht="30">
      <c r="A84" s="223" t="s">
        <v>4614</v>
      </c>
      <c r="B84" s="224">
        <v>3</v>
      </c>
    </row>
    <row r="85" spans="1:2" ht="30">
      <c r="A85" s="223" t="s">
        <v>4614</v>
      </c>
      <c r="B85" s="224">
        <v>3</v>
      </c>
    </row>
    <row r="86" spans="1:2" ht="30">
      <c r="A86" s="223" t="s">
        <v>4615</v>
      </c>
      <c r="B86" s="224">
        <v>4</v>
      </c>
    </row>
    <row r="87" spans="1:2" ht="30">
      <c r="A87" s="223" t="s">
        <v>4615</v>
      </c>
      <c r="B87" s="224">
        <v>4</v>
      </c>
    </row>
    <row r="88" spans="1:2" ht="30">
      <c r="A88" s="223" t="s">
        <v>4616</v>
      </c>
      <c r="B88" s="224">
        <v>3</v>
      </c>
    </row>
    <row r="89" spans="1:2" ht="30">
      <c r="A89" s="223" t="s">
        <v>4616</v>
      </c>
      <c r="B89" s="224">
        <v>3</v>
      </c>
    </row>
    <row r="90" spans="1:2" ht="30">
      <c r="A90" s="223" t="s">
        <v>4617</v>
      </c>
      <c r="B90" s="224">
        <v>3</v>
      </c>
    </row>
    <row r="91" spans="1:2" ht="30">
      <c r="A91" s="223" t="s">
        <v>4617</v>
      </c>
      <c r="B91" s="224">
        <v>3</v>
      </c>
    </row>
    <row r="92" spans="1:2" ht="30">
      <c r="A92" s="223" t="s">
        <v>4618</v>
      </c>
      <c r="B92" s="224">
        <v>3</v>
      </c>
    </row>
    <row r="93" spans="1:2" ht="30">
      <c r="A93" s="223" t="s">
        <v>4618</v>
      </c>
      <c r="B93" s="224">
        <v>3</v>
      </c>
    </row>
    <row r="94" spans="1:2" ht="30">
      <c r="A94" s="223" t="s">
        <v>4619</v>
      </c>
      <c r="B94" s="224">
        <v>4</v>
      </c>
    </row>
    <row r="95" spans="1:2" ht="30">
      <c r="A95" s="223" t="s">
        <v>4619</v>
      </c>
      <c r="B95" s="224">
        <v>4</v>
      </c>
    </row>
    <row r="96" spans="1:2" ht="30">
      <c r="A96" s="223" t="s">
        <v>4620</v>
      </c>
      <c r="B96" s="224">
        <v>3</v>
      </c>
    </row>
    <row r="97" spans="1:2" ht="30">
      <c r="A97" s="223" t="s">
        <v>4620</v>
      </c>
      <c r="B97" s="224">
        <v>3</v>
      </c>
    </row>
    <row r="98" spans="1:2" ht="30">
      <c r="A98" s="223" t="s">
        <v>4621</v>
      </c>
      <c r="B98" s="224">
        <v>3</v>
      </c>
    </row>
    <row r="99" spans="1:2" ht="30">
      <c r="A99" s="223" t="s">
        <v>4621</v>
      </c>
      <c r="B99" s="224">
        <v>3</v>
      </c>
    </row>
    <row r="100" spans="1:2" ht="30">
      <c r="A100" s="223" t="s">
        <v>4622</v>
      </c>
      <c r="B100" s="224">
        <v>3</v>
      </c>
    </row>
    <row r="101" spans="1:2" ht="30">
      <c r="A101" s="223" t="s">
        <v>4622</v>
      </c>
      <c r="B101" s="224">
        <v>3</v>
      </c>
    </row>
    <row r="102" spans="1:2" ht="30">
      <c r="A102" s="223" t="s">
        <v>4623</v>
      </c>
      <c r="B102" s="224">
        <v>4</v>
      </c>
    </row>
    <row r="103" spans="1:2" ht="30">
      <c r="A103" s="223" t="s">
        <v>4623</v>
      </c>
      <c r="B103" s="224">
        <v>4</v>
      </c>
    </row>
    <row r="104" spans="1:2" ht="30">
      <c r="A104" s="223" t="s">
        <v>4624</v>
      </c>
      <c r="B104" s="224">
        <v>3</v>
      </c>
    </row>
    <row r="105" spans="1:2" ht="30">
      <c r="A105" s="223" t="s">
        <v>4624</v>
      </c>
      <c r="B105" s="224">
        <v>3</v>
      </c>
    </row>
    <row r="106" spans="1:2" ht="30">
      <c r="A106" s="223" t="s">
        <v>4625</v>
      </c>
      <c r="B106" s="224">
        <v>3</v>
      </c>
    </row>
    <row r="107" spans="1:2" ht="30">
      <c r="A107" s="223" t="s">
        <v>4625</v>
      </c>
      <c r="B107" s="224">
        <v>3</v>
      </c>
    </row>
    <row r="108" spans="1:2" ht="30">
      <c r="A108" s="223" t="s">
        <v>4626</v>
      </c>
      <c r="B108" s="224">
        <v>3</v>
      </c>
    </row>
    <row r="109" spans="1:2" ht="30">
      <c r="A109" s="223" t="s">
        <v>4626</v>
      </c>
      <c r="B109" s="224">
        <v>3</v>
      </c>
    </row>
    <row r="110" spans="1:2" ht="30">
      <c r="A110" s="223" t="s">
        <v>4627</v>
      </c>
      <c r="B110" s="224">
        <v>30</v>
      </c>
    </row>
    <row r="111" spans="1:2" ht="30">
      <c r="A111" s="223" t="s">
        <v>4627</v>
      </c>
      <c r="B111" s="224">
        <v>30</v>
      </c>
    </row>
    <row r="112" spans="1:2" ht="30">
      <c r="A112" s="223" t="s">
        <v>4628</v>
      </c>
      <c r="B112" s="224">
        <v>30</v>
      </c>
    </row>
    <row r="113" spans="1:2" ht="30">
      <c r="A113" s="223" t="s">
        <v>4628</v>
      </c>
      <c r="B113" s="224">
        <v>30</v>
      </c>
    </row>
    <row r="114" spans="1:2" ht="30">
      <c r="A114" s="223" t="s">
        <v>4629</v>
      </c>
      <c r="B114" s="224">
        <v>30</v>
      </c>
    </row>
    <row r="115" spans="1:2" ht="30">
      <c r="A115" s="223" t="s">
        <v>4629</v>
      </c>
      <c r="B115" s="224">
        <v>30</v>
      </c>
    </row>
    <row r="116" spans="1:2" ht="30">
      <c r="A116" s="223" t="s">
        <v>4630</v>
      </c>
      <c r="B116" s="224">
        <v>30</v>
      </c>
    </row>
    <row r="117" spans="1:2" ht="30">
      <c r="A117" s="223" t="s">
        <v>4630</v>
      </c>
      <c r="B117" s="224">
        <v>30</v>
      </c>
    </row>
    <row r="118" spans="1:2" ht="30">
      <c r="A118" s="223" t="s">
        <v>4631</v>
      </c>
      <c r="B118" s="224">
        <v>30</v>
      </c>
    </row>
    <row r="119" spans="1:2" ht="30">
      <c r="A119" s="223" t="s">
        <v>4631</v>
      </c>
      <c r="B119" s="224">
        <v>30</v>
      </c>
    </row>
    <row r="120" spans="1:2" ht="30">
      <c r="A120" s="223" t="s">
        <v>2677</v>
      </c>
      <c r="B120" s="224">
        <v>6</v>
      </c>
    </row>
    <row r="121" spans="1:2" ht="30">
      <c r="A121" s="223" t="s">
        <v>2677</v>
      </c>
      <c r="B121" s="224">
        <v>6</v>
      </c>
    </row>
    <row r="122" spans="1:2" ht="30">
      <c r="A122" s="223" t="s">
        <v>4164</v>
      </c>
      <c r="B122" s="224">
        <v>1</v>
      </c>
    </row>
    <row r="123" spans="1:2" ht="30">
      <c r="A123" s="223" t="s">
        <v>4164</v>
      </c>
      <c r="B123" s="224">
        <v>1</v>
      </c>
    </row>
    <row r="124" spans="1:2" ht="30">
      <c r="A124" s="223" t="s">
        <v>2788</v>
      </c>
      <c r="B124" s="224">
        <v>1</v>
      </c>
    </row>
    <row r="125" spans="1:2" ht="30">
      <c r="A125" s="223" t="s">
        <v>2788</v>
      </c>
      <c r="B125" s="224">
        <v>1</v>
      </c>
    </row>
    <row r="126" spans="1:2" ht="30">
      <c r="A126" s="223" t="s">
        <v>4166</v>
      </c>
      <c r="B126" s="224">
        <v>1</v>
      </c>
    </row>
    <row r="127" spans="1:2" ht="30">
      <c r="A127" s="223" t="s">
        <v>4166</v>
      </c>
      <c r="B127" s="224">
        <v>1</v>
      </c>
    </row>
    <row r="128" spans="1:2" ht="30">
      <c r="A128" s="223" t="s">
        <v>2793</v>
      </c>
      <c r="B128" s="224">
        <v>1</v>
      </c>
    </row>
    <row r="129" spans="1:2" ht="30">
      <c r="A129" s="223" t="s">
        <v>2793</v>
      </c>
      <c r="B129" s="224">
        <v>1</v>
      </c>
    </row>
    <row r="130" spans="1:2" ht="30">
      <c r="A130" s="223" t="s">
        <v>4170</v>
      </c>
      <c r="B130" s="224">
        <v>1</v>
      </c>
    </row>
    <row r="131" spans="1:2" ht="30">
      <c r="A131" s="223" t="s">
        <v>4170</v>
      </c>
      <c r="B131" s="224">
        <v>1</v>
      </c>
    </row>
    <row r="132" spans="1:2" ht="30">
      <c r="A132" s="223" t="s">
        <v>2797</v>
      </c>
      <c r="B132" s="224">
        <v>1</v>
      </c>
    </row>
    <row r="133" spans="1:2" ht="30">
      <c r="A133" s="223" t="s">
        <v>2797</v>
      </c>
      <c r="B133" s="224">
        <v>1</v>
      </c>
    </row>
    <row r="134" spans="1:2" ht="30">
      <c r="A134" s="223" t="s">
        <v>4171</v>
      </c>
      <c r="B134" s="224">
        <v>1</v>
      </c>
    </row>
    <row r="135" spans="1:2" ht="30">
      <c r="A135" s="223" t="s">
        <v>4171</v>
      </c>
      <c r="B135" s="224">
        <v>1</v>
      </c>
    </row>
    <row r="136" spans="1:2" ht="30">
      <c r="A136" s="223" t="s">
        <v>2799</v>
      </c>
      <c r="B136" s="224">
        <v>1</v>
      </c>
    </row>
    <row r="137" spans="1:2" ht="30">
      <c r="A137" s="223" t="s">
        <v>2799</v>
      </c>
      <c r="B137" s="224">
        <v>1</v>
      </c>
    </row>
    <row r="138" spans="1:2" ht="30">
      <c r="A138" s="223" t="s">
        <v>4172</v>
      </c>
      <c r="B138" s="224">
        <v>1</v>
      </c>
    </row>
    <row r="139" spans="1:2" ht="30">
      <c r="A139" s="223" t="s">
        <v>4172</v>
      </c>
      <c r="B139" s="224">
        <v>1</v>
      </c>
    </row>
    <row r="140" spans="1:2" ht="30">
      <c r="A140" s="223" t="s">
        <v>2800</v>
      </c>
      <c r="B140" s="224">
        <v>1</v>
      </c>
    </row>
    <row r="141" spans="1:2" ht="30">
      <c r="A141" s="223" t="s">
        <v>2800</v>
      </c>
      <c r="B141" s="224">
        <v>1</v>
      </c>
    </row>
    <row r="142" spans="1:2" ht="30">
      <c r="A142" s="223" t="s">
        <v>4173</v>
      </c>
      <c r="B142" s="224">
        <v>1</v>
      </c>
    </row>
    <row r="143" spans="1:2" ht="30">
      <c r="A143" s="223" t="s">
        <v>4173</v>
      </c>
      <c r="B143" s="224">
        <v>1</v>
      </c>
    </row>
    <row r="144" spans="1:2" ht="30">
      <c r="A144" s="223" t="s">
        <v>2801</v>
      </c>
      <c r="B144" s="224">
        <v>1</v>
      </c>
    </row>
    <row r="145" spans="1:2" ht="30">
      <c r="A145" s="223" t="s">
        <v>2801</v>
      </c>
      <c r="B145" s="224">
        <v>1</v>
      </c>
    </row>
    <row r="146" spans="1:2" ht="30">
      <c r="A146" s="223" t="s">
        <v>2667</v>
      </c>
      <c r="B146" s="224">
        <v>6</v>
      </c>
    </row>
    <row r="147" spans="1:2" ht="30">
      <c r="A147" s="223" t="s">
        <v>2667</v>
      </c>
      <c r="B147" s="224">
        <v>6</v>
      </c>
    </row>
    <row r="148" spans="1:2" ht="30">
      <c r="A148" s="223" t="s">
        <v>2669</v>
      </c>
      <c r="B148" s="224">
        <v>6</v>
      </c>
    </row>
    <row r="149" spans="1:2" ht="30">
      <c r="A149" s="223" t="s">
        <v>2669</v>
      </c>
      <c r="B149" s="224">
        <v>6</v>
      </c>
    </row>
    <row r="150" spans="1:2" ht="30">
      <c r="A150" s="223" t="s">
        <v>2670</v>
      </c>
      <c r="B150" s="224">
        <v>6</v>
      </c>
    </row>
    <row r="151" spans="1:2" ht="30">
      <c r="A151" s="223" t="s">
        <v>2670</v>
      </c>
      <c r="B151" s="224">
        <v>6</v>
      </c>
    </row>
    <row r="152" spans="1:2" ht="30">
      <c r="A152" s="223" t="s">
        <v>2671</v>
      </c>
      <c r="B152" s="224">
        <v>6</v>
      </c>
    </row>
    <row r="153" spans="1:2" ht="30">
      <c r="A153" s="223" t="s">
        <v>2671</v>
      </c>
      <c r="B153" s="224">
        <v>6</v>
      </c>
    </row>
    <row r="154" spans="1:2" ht="30">
      <c r="A154" s="223" t="s">
        <v>2717</v>
      </c>
      <c r="B154" s="224">
        <v>24</v>
      </c>
    </row>
    <row r="155" spans="1:2" ht="30">
      <c r="A155" s="223" t="s">
        <v>2717</v>
      </c>
      <c r="B155" s="224">
        <v>24</v>
      </c>
    </row>
    <row r="156" spans="1:2" ht="30">
      <c r="A156" s="223" t="s">
        <v>2720</v>
      </c>
      <c r="B156" s="224">
        <v>24</v>
      </c>
    </row>
    <row r="157" spans="1:2" ht="30">
      <c r="A157" s="223" t="s">
        <v>2720</v>
      </c>
      <c r="B157" s="224">
        <v>24</v>
      </c>
    </row>
    <row r="158" spans="1:2" ht="30">
      <c r="A158" s="223" t="s">
        <v>2722</v>
      </c>
      <c r="B158" s="224">
        <v>24</v>
      </c>
    </row>
    <row r="159" spans="1:2" ht="30">
      <c r="A159" s="223" t="s">
        <v>2722</v>
      </c>
      <c r="B159" s="224">
        <v>24</v>
      </c>
    </row>
    <row r="160" spans="1:2" ht="30">
      <c r="A160" s="223" t="s">
        <v>2753</v>
      </c>
      <c r="B160" s="224">
        <v>24</v>
      </c>
    </row>
    <row r="161" spans="1:2" ht="30">
      <c r="A161" s="223" t="s">
        <v>2753</v>
      </c>
      <c r="B161" s="224">
        <v>24</v>
      </c>
    </row>
    <row r="162" spans="1:2" ht="30">
      <c r="A162" s="223" t="s">
        <v>2752</v>
      </c>
      <c r="B162" s="224">
        <v>24</v>
      </c>
    </row>
    <row r="163" spans="1:2" ht="30">
      <c r="A163" s="223" t="s">
        <v>2752</v>
      </c>
      <c r="B163" s="224">
        <v>24</v>
      </c>
    </row>
    <row r="164" spans="1:2" ht="30">
      <c r="A164" s="223" t="s">
        <v>2755</v>
      </c>
      <c r="B164" s="224">
        <v>24</v>
      </c>
    </row>
    <row r="165" spans="1:2" ht="30">
      <c r="A165" s="223" t="s">
        <v>2755</v>
      </c>
      <c r="B165" s="224">
        <v>24</v>
      </c>
    </row>
    <row r="166" spans="1:2" ht="30">
      <c r="A166" s="223" t="s">
        <v>2754</v>
      </c>
      <c r="B166" s="224">
        <v>12</v>
      </c>
    </row>
    <row r="167" spans="1:2" ht="30">
      <c r="A167" s="223" t="s">
        <v>2754</v>
      </c>
      <c r="B167" s="224">
        <v>12</v>
      </c>
    </row>
    <row r="168" spans="1:2" ht="30">
      <c r="A168" s="223" t="s">
        <v>4088</v>
      </c>
      <c r="B168" s="224">
        <v>36</v>
      </c>
    </row>
    <row r="169" spans="1:2" ht="30">
      <c r="A169" s="223" t="s">
        <v>4088</v>
      </c>
      <c r="B169" s="224">
        <v>36</v>
      </c>
    </row>
    <row r="170" spans="1:2" ht="30">
      <c r="A170" s="223" t="s">
        <v>4098</v>
      </c>
      <c r="B170" s="224">
        <v>36</v>
      </c>
    </row>
    <row r="171" spans="1:2" ht="30">
      <c r="A171" s="223" t="s">
        <v>4098</v>
      </c>
      <c r="B171" s="224">
        <v>36</v>
      </c>
    </row>
    <row r="172" spans="1:2" ht="30">
      <c r="A172" s="223" t="s">
        <v>4101</v>
      </c>
      <c r="B172" s="224">
        <v>36</v>
      </c>
    </row>
    <row r="173" spans="1:2" ht="30">
      <c r="A173" s="223" t="s">
        <v>4101</v>
      </c>
      <c r="B173" s="224">
        <v>36</v>
      </c>
    </row>
    <row r="174" spans="1:2" ht="30">
      <c r="A174" s="223" t="s">
        <v>4104</v>
      </c>
      <c r="B174" s="224">
        <v>36</v>
      </c>
    </row>
    <row r="175" spans="1:2" ht="30">
      <c r="A175" s="223" t="s">
        <v>4104</v>
      </c>
      <c r="B175" s="224">
        <v>36</v>
      </c>
    </row>
    <row r="176" spans="1:2" ht="30">
      <c r="A176" s="223" t="s">
        <v>4107</v>
      </c>
      <c r="B176" s="224">
        <v>36</v>
      </c>
    </row>
    <row r="177" spans="1:2" ht="30">
      <c r="A177" s="223" t="s">
        <v>4107</v>
      </c>
      <c r="B177" s="224">
        <v>36</v>
      </c>
    </row>
    <row r="178" spans="1:2" ht="30">
      <c r="A178" s="223" t="s">
        <v>4110</v>
      </c>
      <c r="B178" s="224">
        <v>36</v>
      </c>
    </row>
    <row r="179" spans="1:2" ht="30">
      <c r="A179" s="223" t="s">
        <v>4110</v>
      </c>
      <c r="B179" s="224">
        <v>36</v>
      </c>
    </row>
    <row r="180" spans="1:2" ht="30">
      <c r="A180" s="223" t="s">
        <v>4142</v>
      </c>
      <c r="B180" s="224">
        <v>20</v>
      </c>
    </row>
    <row r="181" spans="1:2" ht="30">
      <c r="A181" s="223" t="s">
        <v>4142</v>
      </c>
      <c r="B181" s="224">
        <v>20</v>
      </c>
    </row>
    <row r="182" spans="1:2" ht="30">
      <c r="A182" s="223" t="s">
        <v>2721</v>
      </c>
      <c r="B182" s="224">
        <v>60</v>
      </c>
    </row>
    <row r="183" spans="1:2" ht="30">
      <c r="A183" s="223" t="s">
        <v>2721</v>
      </c>
      <c r="B183" s="224">
        <v>60</v>
      </c>
    </row>
    <row r="184" spans="1:2" ht="30">
      <c r="A184" s="223" t="s">
        <v>4145</v>
      </c>
      <c r="B184" s="224">
        <v>96</v>
      </c>
    </row>
    <row r="185" spans="1:2" ht="30">
      <c r="A185" s="223" t="s">
        <v>4145</v>
      </c>
      <c r="B185" s="224">
        <v>96</v>
      </c>
    </row>
    <row r="186" spans="1:2" ht="30">
      <c r="A186" s="223" t="s">
        <v>4149</v>
      </c>
      <c r="B186" s="224">
        <v>60</v>
      </c>
    </row>
    <row r="187" spans="1:2" ht="30">
      <c r="A187" s="223" t="s">
        <v>4149</v>
      </c>
      <c r="B187" s="224">
        <v>60</v>
      </c>
    </row>
    <row r="188" spans="1:2" ht="30">
      <c r="A188" s="223" t="s">
        <v>4570</v>
      </c>
      <c r="B188" s="224">
        <v>6</v>
      </c>
    </row>
    <row r="189" spans="1:2" ht="30">
      <c r="A189" s="223" t="s">
        <v>4570</v>
      </c>
      <c r="B189" s="224">
        <v>6</v>
      </c>
    </row>
    <row r="190" spans="1:2" ht="30">
      <c r="A190" s="223" t="s">
        <v>4567</v>
      </c>
      <c r="B190" s="224">
        <v>1</v>
      </c>
    </row>
    <row r="191" spans="1:2" ht="30">
      <c r="A191" s="223" t="s">
        <v>4567</v>
      </c>
      <c r="B191" s="224">
        <v>1</v>
      </c>
    </row>
    <row r="192" spans="1:2" ht="30">
      <c r="A192" s="223" t="s">
        <v>4571</v>
      </c>
      <c r="B192" s="224">
        <v>6</v>
      </c>
    </row>
    <row r="193" spans="1:2" ht="30">
      <c r="A193" s="223" t="s">
        <v>4571</v>
      </c>
      <c r="B193" s="224">
        <v>6</v>
      </c>
    </row>
    <row r="194" spans="1:2" ht="30">
      <c r="A194" s="223" t="s">
        <v>4572</v>
      </c>
      <c r="B194" s="224">
        <v>4</v>
      </c>
    </row>
    <row r="195" spans="1:2" ht="30">
      <c r="A195" s="223" t="s">
        <v>4572</v>
      </c>
      <c r="B195" s="224">
        <v>4</v>
      </c>
    </row>
    <row r="196" spans="1:2" ht="30">
      <c r="A196" s="223" t="s">
        <v>4158</v>
      </c>
      <c r="B196" s="224">
        <v>36</v>
      </c>
    </row>
    <row r="197" spans="1:2" ht="30">
      <c r="A197" s="223" t="s">
        <v>4158</v>
      </c>
      <c r="B197" s="224">
        <v>36</v>
      </c>
    </row>
    <row r="198" spans="1:2" ht="30">
      <c r="A198" s="223" t="s">
        <v>2718</v>
      </c>
      <c r="B198" s="224">
        <v>10</v>
      </c>
    </row>
    <row r="199" spans="1:2" ht="30">
      <c r="A199" s="223" t="s">
        <v>2718</v>
      </c>
      <c r="B199" s="224">
        <v>10</v>
      </c>
    </row>
    <row r="200" spans="1:2" ht="30">
      <c r="A200" s="223" t="s">
        <v>4119</v>
      </c>
      <c r="B200" s="224">
        <v>150</v>
      </c>
    </row>
    <row r="201" spans="1:2" ht="30">
      <c r="A201" s="223" t="s">
        <v>4119</v>
      </c>
      <c r="B201" s="224">
        <v>150</v>
      </c>
    </row>
    <row r="202" spans="1:2" ht="30">
      <c r="A202" s="223" t="s">
        <v>4704</v>
      </c>
      <c r="B202" s="224">
        <v>4</v>
      </c>
    </row>
    <row r="203" spans="1:2" ht="30">
      <c r="A203" s="223" t="s">
        <v>4704</v>
      </c>
      <c r="B203" s="224">
        <v>4</v>
      </c>
    </row>
    <row r="204" spans="1:2" ht="30">
      <c r="A204" s="223" t="s">
        <v>4705</v>
      </c>
      <c r="B204" s="224">
        <v>4</v>
      </c>
    </row>
    <row r="205" spans="1:2" ht="30">
      <c r="A205" s="223" t="s">
        <v>4705</v>
      </c>
      <c r="B205" s="224">
        <v>4</v>
      </c>
    </row>
    <row r="206" spans="1:2" ht="30">
      <c r="A206" s="223" t="s">
        <v>4706</v>
      </c>
      <c r="B206" s="224">
        <v>5</v>
      </c>
    </row>
    <row r="207" spans="1:2" ht="30">
      <c r="A207" s="223" t="s">
        <v>4706</v>
      </c>
      <c r="B207" s="224">
        <v>5</v>
      </c>
    </row>
    <row r="208" spans="1:2" ht="30">
      <c r="A208" s="223" t="s">
        <v>4707</v>
      </c>
      <c r="B208" s="224">
        <v>4</v>
      </c>
    </row>
    <row r="209" spans="1:2" ht="30">
      <c r="A209" s="223" t="s">
        <v>4707</v>
      </c>
      <c r="B209" s="224">
        <v>4</v>
      </c>
    </row>
    <row r="210" spans="1:2" ht="30">
      <c r="A210" s="223" t="s">
        <v>4708</v>
      </c>
      <c r="B210" s="224">
        <v>4</v>
      </c>
    </row>
    <row r="211" spans="1:2" ht="30">
      <c r="A211" s="223" t="s">
        <v>4708</v>
      </c>
      <c r="B211" s="224">
        <v>4</v>
      </c>
    </row>
    <row r="212" spans="1:2" ht="30">
      <c r="A212" s="223" t="s">
        <v>4709</v>
      </c>
      <c r="B212" s="224">
        <v>10</v>
      </c>
    </row>
    <row r="213" spans="1:2" ht="30">
      <c r="A213" s="223" t="s">
        <v>4709</v>
      </c>
      <c r="B213" s="224">
        <v>10</v>
      </c>
    </row>
    <row r="214" spans="1:2" ht="30">
      <c r="A214" s="223" t="s">
        <v>4710</v>
      </c>
      <c r="B214" s="224">
        <v>10</v>
      </c>
    </row>
    <row r="215" spans="1:2" ht="30">
      <c r="A215" s="223" t="s">
        <v>4710</v>
      </c>
      <c r="B215" s="224">
        <v>10</v>
      </c>
    </row>
    <row r="216" spans="1:2" ht="30">
      <c r="A216" s="223" t="s">
        <v>4711</v>
      </c>
      <c r="B216" s="224">
        <v>10</v>
      </c>
    </row>
    <row r="217" spans="1:2" ht="30">
      <c r="A217" s="223" t="s">
        <v>4711</v>
      </c>
      <c r="B217" s="224">
        <v>10</v>
      </c>
    </row>
    <row r="218" spans="1:2" ht="30">
      <c r="A218" s="223" t="s">
        <v>4712</v>
      </c>
      <c r="B218" s="224">
        <v>10</v>
      </c>
    </row>
    <row r="219" spans="1:2" ht="30">
      <c r="A219" s="223" t="s">
        <v>4712</v>
      </c>
      <c r="B219" s="224">
        <v>10</v>
      </c>
    </row>
    <row r="220" spans="1:2" ht="30">
      <c r="A220" s="223" t="s">
        <v>4713</v>
      </c>
      <c r="B220" s="224">
        <v>10</v>
      </c>
    </row>
    <row r="221" spans="1:2" ht="30">
      <c r="A221" s="223" t="s">
        <v>4713</v>
      </c>
      <c r="B221" s="224">
        <v>10</v>
      </c>
    </row>
    <row r="222" spans="1:2" ht="30">
      <c r="A222" s="223" t="s">
        <v>4714</v>
      </c>
      <c r="B222" s="224">
        <v>10</v>
      </c>
    </row>
    <row r="223" spans="1:2" ht="30">
      <c r="A223" s="223" t="s">
        <v>4714</v>
      </c>
      <c r="B223" s="224">
        <v>10</v>
      </c>
    </row>
    <row r="224" spans="1:2" ht="30">
      <c r="A224" s="223" t="s">
        <v>4715</v>
      </c>
      <c r="B224" s="224">
        <v>10</v>
      </c>
    </row>
    <row r="225" spans="1:2" ht="30">
      <c r="A225" s="223" t="s">
        <v>4715</v>
      </c>
      <c r="B225" s="224">
        <v>10</v>
      </c>
    </row>
    <row r="226" spans="1:2" ht="30">
      <c r="A226" s="223" t="s">
        <v>4716</v>
      </c>
      <c r="B226" s="224">
        <v>10</v>
      </c>
    </row>
    <row r="227" spans="1:2" ht="30">
      <c r="A227" s="223" t="s">
        <v>4716</v>
      </c>
      <c r="B227" s="224">
        <v>10</v>
      </c>
    </row>
    <row r="228" spans="1:2" ht="30">
      <c r="A228" s="223" t="s">
        <v>4717</v>
      </c>
      <c r="B228" s="224">
        <v>6</v>
      </c>
    </row>
    <row r="229" spans="1:2" ht="30">
      <c r="A229" s="223" t="s">
        <v>4717</v>
      </c>
      <c r="B229" s="224">
        <v>6</v>
      </c>
    </row>
    <row r="230" spans="1:2" ht="30">
      <c r="A230" s="223" t="s">
        <v>4718</v>
      </c>
      <c r="B230" s="224">
        <v>6</v>
      </c>
    </row>
    <row r="231" spans="1:2" ht="30">
      <c r="A231" s="223" t="s">
        <v>4718</v>
      </c>
      <c r="B231" s="224">
        <v>6</v>
      </c>
    </row>
    <row r="232" spans="1:2" ht="30">
      <c r="A232" s="223" t="s">
        <v>4719</v>
      </c>
      <c r="B232" s="224">
        <v>6</v>
      </c>
    </row>
    <row r="233" spans="1:2" ht="30">
      <c r="A233" s="223" t="s">
        <v>4719</v>
      </c>
      <c r="B233" s="224">
        <v>6</v>
      </c>
    </row>
    <row r="234" spans="1:2" ht="30">
      <c r="A234" s="223" t="s">
        <v>4720</v>
      </c>
      <c r="B234" s="224">
        <v>6</v>
      </c>
    </row>
    <row r="235" spans="1:2" ht="30">
      <c r="A235" s="223" t="s">
        <v>4720</v>
      </c>
      <c r="B235" s="224">
        <v>6</v>
      </c>
    </row>
    <row r="236" spans="1:2" ht="30">
      <c r="A236" s="223" t="s">
        <v>4721</v>
      </c>
      <c r="B236" s="224">
        <v>4</v>
      </c>
    </row>
    <row r="237" spans="1:2" ht="30">
      <c r="A237" s="223" t="s">
        <v>4721</v>
      </c>
      <c r="B237" s="224">
        <v>4</v>
      </c>
    </row>
    <row r="238" spans="1:2" ht="30">
      <c r="A238" s="223" t="s">
        <v>4722</v>
      </c>
      <c r="B238" s="224">
        <v>6</v>
      </c>
    </row>
    <row r="239" spans="1:2" ht="30">
      <c r="A239" s="223" t="s">
        <v>4722</v>
      </c>
      <c r="B239" s="224">
        <v>6</v>
      </c>
    </row>
    <row r="240" spans="1:2" ht="30">
      <c r="A240" s="223" t="s">
        <v>4723</v>
      </c>
      <c r="B240" s="224">
        <v>4</v>
      </c>
    </row>
    <row r="241" spans="1:2" ht="30">
      <c r="A241" s="223" t="s">
        <v>4723</v>
      </c>
      <c r="B241" s="224">
        <v>4</v>
      </c>
    </row>
    <row r="242" spans="1:2" ht="30">
      <c r="A242" s="223" t="s">
        <v>4724</v>
      </c>
      <c r="B242" s="224">
        <v>4</v>
      </c>
    </row>
    <row r="243" spans="1:2" ht="30">
      <c r="A243" s="223" t="s">
        <v>4724</v>
      </c>
      <c r="B243" s="224">
        <v>4</v>
      </c>
    </row>
    <row r="244" spans="1:2" ht="30">
      <c r="A244" s="223" t="s">
        <v>4725</v>
      </c>
      <c r="B244" s="224">
        <v>4</v>
      </c>
    </row>
    <row r="245" spans="1:2" ht="30">
      <c r="A245" s="223" t="s">
        <v>4725</v>
      </c>
      <c r="B245" s="224">
        <v>4</v>
      </c>
    </row>
    <row r="246" spans="1:2" ht="30">
      <c r="A246" s="223" t="s">
        <v>4726</v>
      </c>
      <c r="B246" s="224">
        <v>4</v>
      </c>
    </row>
    <row r="247" spans="1:2" ht="30">
      <c r="A247" s="223" t="s">
        <v>4726</v>
      </c>
      <c r="B247" s="224">
        <v>4</v>
      </c>
    </row>
    <row r="248" spans="1:2" ht="30">
      <c r="A248" s="223" t="s">
        <v>4727</v>
      </c>
      <c r="B248" s="224">
        <v>4</v>
      </c>
    </row>
    <row r="249" spans="1:2" ht="30">
      <c r="A249" s="223" t="s">
        <v>4727</v>
      </c>
      <c r="B249" s="224">
        <v>4</v>
      </c>
    </row>
    <row r="250" spans="1:2" ht="30">
      <c r="A250" s="223" t="s">
        <v>4728</v>
      </c>
      <c r="B250" s="224">
        <v>6</v>
      </c>
    </row>
    <row r="251" spans="1:2" ht="30">
      <c r="A251" s="223" t="s">
        <v>4728</v>
      </c>
      <c r="B251" s="224">
        <v>6</v>
      </c>
    </row>
    <row r="252" spans="1:2" ht="30">
      <c r="A252" s="223" t="s">
        <v>4729</v>
      </c>
      <c r="B252" s="224">
        <v>6</v>
      </c>
    </row>
    <row r="253" spans="1:2" ht="30">
      <c r="A253" s="223" t="s">
        <v>4729</v>
      </c>
      <c r="B253" s="224">
        <v>6</v>
      </c>
    </row>
    <row r="254" spans="1:2" ht="30">
      <c r="A254" s="223" t="s">
        <v>4730</v>
      </c>
      <c r="B254" s="224">
        <v>144</v>
      </c>
    </row>
    <row r="255" spans="1:2" ht="30">
      <c r="A255" s="223" t="s">
        <v>4730</v>
      </c>
      <c r="B255" s="224">
        <v>144</v>
      </c>
    </row>
    <row r="256" spans="1:2" ht="30">
      <c r="A256" s="223" t="s">
        <v>4731</v>
      </c>
      <c r="B256" s="224">
        <v>100</v>
      </c>
    </row>
    <row r="257" spans="1:2" ht="30">
      <c r="A257" s="223" t="s">
        <v>4731</v>
      </c>
      <c r="B257" s="224">
        <v>100</v>
      </c>
    </row>
    <row r="258" spans="1:2" ht="30">
      <c r="A258" s="223" t="s">
        <v>4732</v>
      </c>
      <c r="B258" s="224">
        <v>144</v>
      </c>
    </row>
    <row r="259" spans="1:2" ht="30">
      <c r="A259" s="223" t="s">
        <v>4732</v>
      </c>
      <c r="B259" s="224">
        <v>144</v>
      </c>
    </row>
    <row r="260" spans="1:2" ht="30">
      <c r="A260" s="223" t="s">
        <v>4733</v>
      </c>
      <c r="B260" s="224">
        <v>144</v>
      </c>
    </row>
    <row r="261" spans="1:2" ht="30">
      <c r="A261" s="223" t="s">
        <v>4733</v>
      </c>
      <c r="B261" s="224">
        <v>144</v>
      </c>
    </row>
    <row r="262" spans="1:2" ht="30">
      <c r="A262" s="223" t="s">
        <v>4734</v>
      </c>
      <c r="B262" s="224">
        <v>144</v>
      </c>
    </row>
    <row r="263" spans="1:2" ht="30">
      <c r="A263" s="223" t="s">
        <v>4734</v>
      </c>
      <c r="B263" s="224">
        <v>144</v>
      </c>
    </row>
    <row r="264" spans="1:2" ht="30">
      <c r="A264" s="223" t="s">
        <v>4735</v>
      </c>
      <c r="B264" s="224">
        <v>24</v>
      </c>
    </row>
    <row r="265" spans="1:2" ht="30">
      <c r="A265" s="223" t="s">
        <v>4735</v>
      </c>
      <c r="B265" s="224">
        <v>24</v>
      </c>
    </row>
    <row r="266" spans="1:2" ht="30">
      <c r="A266" s="223" t="s">
        <v>4736</v>
      </c>
      <c r="B266" s="224">
        <v>24</v>
      </c>
    </row>
    <row r="267" spans="1:2" ht="30">
      <c r="A267" s="223" t="s">
        <v>4736</v>
      </c>
      <c r="B267" s="224">
        <v>24</v>
      </c>
    </row>
    <row r="268" spans="1:2" ht="30">
      <c r="A268" s="223" t="s">
        <v>4737</v>
      </c>
      <c r="B268" s="224">
        <v>24</v>
      </c>
    </row>
    <row r="269" spans="1:2" ht="30">
      <c r="A269" s="223" t="s">
        <v>4737</v>
      </c>
      <c r="B269" s="224">
        <v>24</v>
      </c>
    </row>
    <row r="270" spans="1:2" ht="30">
      <c r="A270" s="223" t="s">
        <v>4738</v>
      </c>
      <c r="B270" s="224">
        <v>144</v>
      </c>
    </row>
    <row r="271" spans="1:2" ht="30">
      <c r="A271" s="223" t="s">
        <v>4738</v>
      </c>
      <c r="B271" s="224">
        <v>144</v>
      </c>
    </row>
    <row r="272" spans="1:2" ht="30">
      <c r="A272" s="223" t="s">
        <v>4739</v>
      </c>
      <c r="B272" s="224">
        <v>144</v>
      </c>
    </row>
    <row r="273" spans="1:2" ht="30">
      <c r="A273" s="223" t="s">
        <v>4739</v>
      </c>
      <c r="B273" s="224">
        <v>144</v>
      </c>
    </row>
    <row r="274" spans="1:2" ht="30">
      <c r="A274" s="223" t="s">
        <v>4740</v>
      </c>
      <c r="B274" s="224">
        <v>144</v>
      </c>
    </row>
    <row r="275" spans="1:2" ht="30">
      <c r="A275" s="223" t="s">
        <v>4740</v>
      </c>
      <c r="B275" s="224">
        <v>144</v>
      </c>
    </row>
    <row r="276" spans="1:2" ht="30">
      <c r="A276" s="223" t="s">
        <v>4741</v>
      </c>
      <c r="B276" s="224">
        <v>50</v>
      </c>
    </row>
    <row r="277" spans="1:2" ht="30">
      <c r="A277" s="223" t="s">
        <v>4741</v>
      </c>
      <c r="B277" s="224">
        <v>50</v>
      </c>
    </row>
    <row r="278" spans="1:2" ht="30">
      <c r="A278" s="223" t="s">
        <v>4742</v>
      </c>
      <c r="B278" s="224">
        <v>50</v>
      </c>
    </row>
    <row r="279" spans="1:2" ht="30">
      <c r="A279" s="223" t="s">
        <v>4742</v>
      </c>
      <c r="B279" s="224">
        <v>50</v>
      </c>
    </row>
    <row r="280" spans="1:2" ht="30">
      <c r="A280" s="223" t="s">
        <v>4743</v>
      </c>
      <c r="B280" s="224">
        <v>50</v>
      </c>
    </row>
    <row r="281" spans="1:2" ht="30">
      <c r="A281" s="223" t="s">
        <v>4743</v>
      </c>
      <c r="B281" s="224">
        <v>50</v>
      </c>
    </row>
    <row r="282" spans="1:2" ht="30">
      <c r="A282" s="223" t="s">
        <v>4744</v>
      </c>
      <c r="B282" s="224">
        <v>50</v>
      </c>
    </row>
    <row r="283" spans="1:2" ht="30">
      <c r="A283" s="223" t="s">
        <v>4744</v>
      </c>
      <c r="B283" s="224">
        <v>50</v>
      </c>
    </row>
    <row r="284" spans="1:2" ht="30">
      <c r="A284" s="223" t="s">
        <v>4745</v>
      </c>
      <c r="B284" s="224">
        <v>50</v>
      </c>
    </row>
    <row r="285" spans="1:2" ht="30">
      <c r="A285" s="223" t="s">
        <v>4745</v>
      </c>
      <c r="B285" s="224">
        <v>50</v>
      </c>
    </row>
    <row r="286" spans="1:2" ht="30">
      <c r="A286" s="223" t="s">
        <v>4746</v>
      </c>
      <c r="B286" s="224">
        <v>50</v>
      </c>
    </row>
    <row r="287" spans="1:2" ht="30">
      <c r="A287" s="223" t="s">
        <v>4746</v>
      </c>
      <c r="B287" s="224">
        <v>50</v>
      </c>
    </row>
    <row r="288" spans="1:2" ht="30">
      <c r="A288" s="223" t="s">
        <v>4747</v>
      </c>
      <c r="B288" s="224">
        <v>50</v>
      </c>
    </row>
    <row r="289" spans="1:2" ht="30">
      <c r="A289" s="223" t="s">
        <v>4747</v>
      </c>
      <c r="B289" s="224">
        <v>50</v>
      </c>
    </row>
    <row r="290" spans="1:2" ht="30">
      <c r="A290" s="223" t="s">
        <v>4748</v>
      </c>
      <c r="B290" s="224">
        <v>50</v>
      </c>
    </row>
    <row r="291" spans="1:2" ht="30">
      <c r="A291" s="223" t="s">
        <v>4748</v>
      </c>
      <c r="B291" s="224">
        <v>50</v>
      </c>
    </row>
    <row r="292" spans="1:2" ht="30">
      <c r="A292" s="223" t="s">
        <v>4749</v>
      </c>
      <c r="B292" s="224">
        <v>50</v>
      </c>
    </row>
    <row r="293" spans="1:2" ht="30">
      <c r="A293" s="223" t="s">
        <v>4749</v>
      </c>
      <c r="B293" s="224">
        <v>50</v>
      </c>
    </row>
    <row r="294" spans="1:2" ht="30">
      <c r="A294" s="223" t="s">
        <v>4750</v>
      </c>
      <c r="B294" s="224">
        <v>50</v>
      </c>
    </row>
    <row r="295" spans="1:2" ht="30">
      <c r="A295" s="223" t="s">
        <v>4750</v>
      </c>
      <c r="B295" s="224">
        <v>50</v>
      </c>
    </row>
    <row r="296" spans="1:2" ht="30">
      <c r="A296" s="223" t="s">
        <v>4751</v>
      </c>
      <c r="B296" s="224">
        <v>50</v>
      </c>
    </row>
    <row r="297" spans="1:2" ht="30">
      <c r="A297" s="223" t="s">
        <v>4751</v>
      </c>
      <c r="B297" s="224">
        <v>50</v>
      </c>
    </row>
    <row r="298" spans="1:2" ht="30">
      <c r="A298" s="223" t="s">
        <v>4752</v>
      </c>
      <c r="B298" s="224">
        <v>50</v>
      </c>
    </row>
    <row r="299" spans="1:2" ht="30">
      <c r="A299" s="223" t="s">
        <v>4752</v>
      </c>
      <c r="B299" s="224">
        <v>50</v>
      </c>
    </row>
    <row r="300" spans="1:2" ht="30">
      <c r="A300" s="223" t="s">
        <v>4753</v>
      </c>
      <c r="B300" s="224">
        <v>50</v>
      </c>
    </row>
    <row r="301" spans="1:2" ht="30">
      <c r="A301" s="223" t="s">
        <v>4753</v>
      </c>
      <c r="B301" s="224">
        <v>50</v>
      </c>
    </row>
    <row r="302" spans="1:2" ht="30">
      <c r="A302" s="223" t="s">
        <v>4754</v>
      </c>
      <c r="B302" s="224">
        <v>50</v>
      </c>
    </row>
    <row r="303" spans="1:2" ht="30">
      <c r="A303" s="223" t="s">
        <v>4754</v>
      </c>
      <c r="B303" s="224">
        <v>50</v>
      </c>
    </row>
    <row r="304" spans="1:2" ht="30">
      <c r="A304" s="223" t="s">
        <v>4755</v>
      </c>
      <c r="B304" s="224">
        <v>50</v>
      </c>
    </row>
    <row r="305" spans="1:2" ht="30">
      <c r="A305" s="223" t="s">
        <v>4755</v>
      </c>
      <c r="B305" s="224">
        <v>50</v>
      </c>
    </row>
    <row r="306" spans="1:2" ht="30">
      <c r="A306" s="223" t="s">
        <v>4756</v>
      </c>
      <c r="B306" s="224">
        <v>50</v>
      </c>
    </row>
    <row r="307" spans="1:2" ht="30">
      <c r="A307" s="223" t="s">
        <v>4756</v>
      </c>
      <c r="B307" s="224">
        <v>50</v>
      </c>
    </row>
    <row r="308" spans="1:2" ht="30">
      <c r="A308" s="223" t="s">
        <v>4757</v>
      </c>
      <c r="B308" s="224">
        <v>50</v>
      </c>
    </row>
    <row r="309" spans="1:2" ht="30">
      <c r="A309" s="223" t="s">
        <v>4757</v>
      </c>
      <c r="B309" s="224">
        <v>50</v>
      </c>
    </row>
    <row r="310" spans="1:2" ht="30">
      <c r="A310" s="223" t="s">
        <v>4758</v>
      </c>
      <c r="B310" s="224">
        <v>50</v>
      </c>
    </row>
    <row r="311" spans="1:2" ht="30">
      <c r="A311" s="223" t="s">
        <v>4758</v>
      </c>
      <c r="B311" s="224">
        <v>50</v>
      </c>
    </row>
    <row r="312" spans="1:2" ht="30">
      <c r="A312" s="223" t="s">
        <v>4759</v>
      </c>
      <c r="B312" s="224">
        <v>50</v>
      </c>
    </row>
    <row r="313" spans="1:2" ht="30">
      <c r="A313" s="223" t="s">
        <v>4759</v>
      </c>
      <c r="B313" s="224">
        <v>50</v>
      </c>
    </row>
    <row r="314" spans="1:2" ht="30">
      <c r="A314" s="223" t="s">
        <v>4760</v>
      </c>
      <c r="B314" s="224">
        <v>50</v>
      </c>
    </row>
    <row r="315" spans="1:2" ht="30">
      <c r="A315" s="223" t="s">
        <v>4760</v>
      </c>
      <c r="B315" s="224">
        <v>50</v>
      </c>
    </row>
    <row r="316" spans="1:2" ht="30">
      <c r="A316" s="223" t="s">
        <v>4761</v>
      </c>
      <c r="B316" s="224">
        <v>50</v>
      </c>
    </row>
    <row r="317" spans="1:2" ht="30">
      <c r="A317" s="223" t="s">
        <v>4761</v>
      </c>
      <c r="B317" s="224">
        <v>50</v>
      </c>
    </row>
    <row r="318" spans="1:2" ht="30">
      <c r="A318" s="223" t="s">
        <v>4762</v>
      </c>
      <c r="B318" s="224">
        <v>50</v>
      </c>
    </row>
    <row r="319" spans="1:2" ht="30">
      <c r="A319" s="223" t="s">
        <v>4762</v>
      </c>
      <c r="B319" s="224">
        <v>50</v>
      </c>
    </row>
    <row r="320" spans="1:2" ht="30">
      <c r="A320" s="223" t="s">
        <v>4763</v>
      </c>
      <c r="B320" s="224">
        <v>50</v>
      </c>
    </row>
    <row r="321" spans="1:2" ht="30">
      <c r="A321" s="223" t="s">
        <v>4763</v>
      </c>
      <c r="B321" s="224">
        <v>50</v>
      </c>
    </row>
    <row r="322" spans="1:2" ht="30">
      <c r="A322" s="223" t="s">
        <v>4764</v>
      </c>
      <c r="B322" s="224">
        <v>50</v>
      </c>
    </row>
    <row r="323" spans="1:2" ht="30">
      <c r="A323" s="223" t="s">
        <v>4764</v>
      </c>
      <c r="B323" s="224">
        <v>50</v>
      </c>
    </row>
    <row r="324" spans="1:2" ht="30">
      <c r="A324" s="223" t="s">
        <v>4765</v>
      </c>
      <c r="B324" s="224">
        <v>50</v>
      </c>
    </row>
    <row r="325" spans="1:2" ht="30">
      <c r="A325" s="223" t="s">
        <v>4765</v>
      </c>
      <c r="B325" s="224">
        <v>50</v>
      </c>
    </row>
    <row r="326" spans="1:2" ht="30">
      <c r="A326" s="223" t="s">
        <v>4766</v>
      </c>
      <c r="B326" s="224">
        <v>50</v>
      </c>
    </row>
    <row r="327" spans="1:2" ht="30">
      <c r="A327" s="223" t="s">
        <v>4766</v>
      </c>
      <c r="B327" s="224">
        <v>50</v>
      </c>
    </row>
    <row r="328" spans="1:2" ht="30">
      <c r="A328" s="223" t="s">
        <v>4767</v>
      </c>
      <c r="B328" s="224">
        <v>50</v>
      </c>
    </row>
    <row r="329" spans="1:2" ht="30">
      <c r="A329" s="223" t="s">
        <v>4767</v>
      </c>
      <c r="B329" s="224">
        <v>50</v>
      </c>
    </row>
    <row r="330" spans="1:2" ht="30">
      <c r="A330" s="223" t="s">
        <v>4768</v>
      </c>
      <c r="B330" s="224">
        <v>50</v>
      </c>
    </row>
    <row r="331" spans="1:2" ht="30">
      <c r="A331" s="223" t="s">
        <v>4768</v>
      </c>
      <c r="B331" s="224">
        <v>50</v>
      </c>
    </row>
    <row r="332" spans="1:2" ht="30">
      <c r="A332" s="223" t="s">
        <v>4769</v>
      </c>
      <c r="B332" s="224">
        <v>50</v>
      </c>
    </row>
    <row r="333" spans="1:2" ht="30">
      <c r="A333" s="223" t="s">
        <v>4769</v>
      </c>
      <c r="B333" s="224">
        <v>50</v>
      </c>
    </row>
    <row r="334" spans="1:2" ht="30">
      <c r="A334" s="223" t="s">
        <v>4770</v>
      </c>
      <c r="B334" s="224">
        <v>50</v>
      </c>
    </row>
    <row r="335" spans="1:2" ht="30">
      <c r="A335" s="223" t="s">
        <v>4770</v>
      </c>
      <c r="B335" s="224">
        <v>50</v>
      </c>
    </row>
    <row r="336" spans="1:2" ht="30">
      <c r="A336" s="223" t="s">
        <v>4771</v>
      </c>
      <c r="B336" s="224">
        <v>3</v>
      </c>
    </row>
    <row r="337" spans="1:2" ht="30">
      <c r="A337" s="223" t="s">
        <v>4771</v>
      </c>
      <c r="B337" s="224">
        <v>3</v>
      </c>
    </row>
    <row r="338" spans="1:2" ht="30">
      <c r="A338" s="223" t="s">
        <v>4772</v>
      </c>
      <c r="B338" s="224">
        <v>6</v>
      </c>
    </row>
    <row r="339" spans="1:2" ht="30">
      <c r="A339" s="223" t="s">
        <v>4772</v>
      </c>
      <c r="B339" s="224">
        <v>6</v>
      </c>
    </row>
    <row r="340" spans="1:2" ht="30">
      <c r="A340" s="223" t="s">
        <v>4773</v>
      </c>
      <c r="B340" s="224">
        <v>6</v>
      </c>
    </row>
    <row r="341" spans="1:2" ht="30">
      <c r="A341" s="223" t="s">
        <v>4773</v>
      </c>
      <c r="B341" s="224">
        <v>6</v>
      </c>
    </row>
    <row r="342" spans="1:2" ht="30">
      <c r="A342" s="223" t="s">
        <v>4774</v>
      </c>
      <c r="B342" s="224">
        <v>3</v>
      </c>
    </row>
    <row r="343" spans="1:2" ht="30">
      <c r="A343" s="223" t="s">
        <v>4774</v>
      </c>
      <c r="B343" s="224">
        <v>3</v>
      </c>
    </row>
    <row r="344" spans="1:2" ht="30">
      <c r="A344" s="223" t="s">
        <v>4775</v>
      </c>
      <c r="B344" s="224">
        <v>8</v>
      </c>
    </row>
    <row r="345" spans="1:2" ht="30">
      <c r="A345" s="223" t="s">
        <v>4775</v>
      </c>
      <c r="B345" s="224">
        <v>8</v>
      </c>
    </row>
    <row r="346" spans="1:2" ht="30">
      <c r="A346" s="223" t="s">
        <v>4776</v>
      </c>
      <c r="B346" s="224">
        <v>6</v>
      </c>
    </row>
    <row r="347" spans="1:2" ht="30">
      <c r="A347" s="223" t="s">
        <v>4776</v>
      </c>
      <c r="B347" s="224">
        <v>6</v>
      </c>
    </row>
    <row r="348" spans="1:2" ht="30">
      <c r="A348" s="223" t="s">
        <v>4777</v>
      </c>
      <c r="B348" s="224">
        <v>100</v>
      </c>
    </row>
    <row r="349" spans="1:2" ht="30">
      <c r="A349" s="223" t="s">
        <v>4777</v>
      </c>
      <c r="B349" s="224">
        <v>100</v>
      </c>
    </row>
    <row r="350" spans="1:2" ht="30">
      <c r="A350" s="223" t="s">
        <v>4778</v>
      </c>
      <c r="B350" s="224">
        <v>100</v>
      </c>
    </row>
    <row r="351" spans="1:2" ht="30">
      <c r="A351" s="223" t="s">
        <v>4778</v>
      </c>
      <c r="B351" s="224">
        <v>100</v>
      </c>
    </row>
    <row r="352" spans="1:2" ht="30">
      <c r="A352" s="223" t="s">
        <v>4779</v>
      </c>
      <c r="B352" s="224">
        <v>100</v>
      </c>
    </row>
    <row r="353" spans="1:2" ht="30">
      <c r="A353" s="223" t="s">
        <v>4779</v>
      </c>
      <c r="B353" s="224">
        <v>100</v>
      </c>
    </row>
    <row r="354" spans="1:2" ht="30">
      <c r="A354" s="223" t="s">
        <v>4780</v>
      </c>
      <c r="B354" s="224">
        <v>48</v>
      </c>
    </row>
    <row r="355" spans="1:2" ht="30">
      <c r="A355" s="223" t="s">
        <v>4780</v>
      </c>
      <c r="B355" s="224">
        <v>48</v>
      </c>
    </row>
    <row r="356" spans="1:2" ht="30">
      <c r="A356" s="223" t="s">
        <v>4781</v>
      </c>
      <c r="B356" s="224">
        <v>300</v>
      </c>
    </row>
    <row r="357" spans="1:2" ht="30">
      <c r="A357" s="223" t="s">
        <v>4781</v>
      </c>
      <c r="B357" s="224">
        <v>300</v>
      </c>
    </row>
    <row r="358" spans="1:2" ht="30">
      <c r="A358" s="223" t="s">
        <v>4782</v>
      </c>
      <c r="B358" s="224">
        <v>300</v>
      </c>
    </row>
    <row r="359" spans="1:2" ht="30">
      <c r="A359" s="223" t="s">
        <v>4782</v>
      </c>
      <c r="B359" s="224">
        <v>300</v>
      </c>
    </row>
    <row r="360" spans="1:2" ht="30">
      <c r="A360" s="223" t="s">
        <v>4783</v>
      </c>
      <c r="B360" s="224">
        <v>48</v>
      </c>
    </row>
    <row r="361" spans="1:2" ht="30">
      <c r="A361" s="223" t="s">
        <v>4783</v>
      </c>
      <c r="B361" s="224">
        <v>48</v>
      </c>
    </row>
    <row r="362" spans="1:2" ht="30">
      <c r="A362" s="223" t="s">
        <v>4784</v>
      </c>
      <c r="B362" s="224">
        <v>48</v>
      </c>
    </row>
    <row r="363" spans="1:2" ht="30">
      <c r="A363" s="223" t="s">
        <v>4784</v>
      </c>
      <c r="B363" s="224">
        <v>48</v>
      </c>
    </row>
    <row r="364" spans="1:2" ht="30">
      <c r="A364" s="223" t="s">
        <v>4785</v>
      </c>
      <c r="B364" s="224">
        <v>24</v>
      </c>
    </row>
    <row r="365" spans="1:2" ht="30">
      <c r="A365" s="223" t="s">
        <v>4785</v>
      </c>
      <c r="B365" s="224">
        <v>24</v>
      </c>
    </row>
    <row r="366" spans="1:2" ht="30">
      <c r="A366" s="223" t="s">
        <v>4786</v>
      </c>
      <c r="B366" s="224">
        <v>12</v>
      </c>
    </row>
    <row r="367" spans="1:2" ht="30">
      <c r="A367" s="223" t="s">
        <v>4786</v>
      </c>
      <c r="B367" s="224">
        <v>12</v>
      </c>
    </row>
    <row r="368" spans="1:2" ht="30">
      <c r="A368" s="223" t="s">
        <v>4787</v>
      </c>
      <c r="B368" s="224">
        <v>144</v>
      </c>
    </row>
    <row r="369" spans="1:2" ht="30">
      <c r="A369" s="223" t="s">
        <v>4787</v>
      </c>
      <c r="B369" s="224">
        <v>144</v>
      </c>
    </row>
    <row r="370" spans="1:2" ht="30">
      <c r="A370" s="223" t="s">
        <v>4364</v>
      </c>
      <c r="B370" s="224">
        <v>72</v>
      </c>
    </row>
    <row r="371" spans="1:2" ht="30">
      <c r="A371" s="223" t="s">
        <v>4364</v>
      </c>
      <c r="B371" s="224">
        <v>72</v>
      </c>
    </row>
    <row r="372" spans="1:2" ht="30">
      <c r="A372" s="223" t="s">
        <v>4788</v>
      </c>
      <c r="B372" s="224">
        <v>1</v>
      </c>
    </row>
    <row r="373" spans="1:2" ht="30">
      <c r="A373" s="223" t="s">
        <v>4788</v>
      </c>
      <c r="B373" s="224">
        <v>1</v>
      </c>
    </row>
    <row r="374" spans="1:2" ht="30">
      <c r="A374" s="223" t="s">
        <v>4561</v>
      </c>
      <c r="B374" s="224">
        <v>1</v>
      </c>
    </row>
    <row r="375" spans="1:2" ht="30">
      <c r="A375" s="223" t="s">
        <v>4561</v>
      </c>
      <c r="B375" s="224">
        <v>1</v>
      </c>
    </row>
    <row r="376" spans="1:2" ht="30">
      <c r="A376" s="223" t="s">
        <v>4789</v>
      </c>
      <c r="B376" s="224">
        <v>1</v>
      </c>
    </row>
    <row r="377" spans="1:2" ht="30">
      <c r="A377" s="223" t="s">
        <v>4789</v>
      </c>
      <c r="B377" s="224">
        <v>1</v>
      </c>
    </row>
    <row r="378" spans="1:2" ht="30">
      <c r="A378" s="223" t="s">
        <v>4790</v>
      </c>
      <c r="B378" s="224">
        <v>1</v>
      </c>
    </row>
    <row r="379" spans="1:2" ht="30">
      <c r="A379" s="223" t="s">
        <v>4790</v>
      </c>
      <c r="B379" s="224">
        <v>1</v>
      </c>
    </row>
    <row r="380" spans="1:2" ht="30">
      <c r="A380" s="223" t="s">
        <v>4791</v>
      </c>
      <c r="B380" s="224">
        <v>1</v>
      </c>
    </row>
    <row r="381" spans="1:2" ht="30">
      <c r="A381" s="223" t="s">
        <v>4791</v>
      </c>
      <c r="B381" s="224">
        <v>1</v>
      </c>
    </row>
    <row r="382" spans="1:2" ht="30">
      <c r="A382" s="223" t="s">
        <v>4792</v>
      </c>
      <c r="B382" s="224">
        <v>1</v>
      </c>
    </row>
    <row r="383" spans="1:2" ht="30">
      <c r="A383" s="223" t="s">
        <v>4792</v>
      </c>
      <c r="B383" s="224">
        <v>1</v>
      </c>
    </row>
    <row r="384" spans="1:2" ht="30">
      <c r="A384" s="223" t="s">
        <v>4793</v>
      </c>
      <c r="B384" s="224">
        <v>1</v>
      </c>
    </row>
    <row r="385" spans="1:2" ht="30">
      <c r="A385" s="223" t="s">
        <v>4793</v>
      </c>
      <c r="B385" s="224">
        <v>1</v>
      </c>
    </row>
    <row r="386" spans="1:2" ht="30">
      <c r="A386" s="223" t="s">
        <v>4794</v>
      </c>
      <c r="B386" s="224">
        <v>1</v>
      </c>
    </row>
    <row r="387" spans="1:2" ht="30">
      <c r="A387" s="223" t="s">
        <v>4794</v>
      </c>
      <c r="B387" s="224">
        <v>1</v>
      </c>
    </row>
    <row r="388" spans="1:2" ht="30">
      <c r="A388" s="223" t="s">
        <v>4795</v>
      </c>
      <c r="B388" s="224">
        <v>1</v>
      </c>
    </row>
    <row r="389" spans="1:2" ht="30">
      <c r="A389" s="223" t="s">
        <v>4795</v>
      </c>
      <c r="B389" s="224">
        <v>1</v>
      </c>
    </row>
    <row r="390" spans="1:2" ht="30">
      <c r="A390" s="223" t="s">
        <v>4796</v>
      </c>
      <c r="B390" s="224">
        <v>1</v>
      </c>
    </row>
    <row r="391" spans="1:2" ht="30">
      <c r="A391" s="223" t="s">
        <v>4796</v>
      </c>
      <c r="B391" s="224">
        <v>1</v>
      </c>
    </row>
    <row r="392" spans="1:2" ht="30">
      <c r="A392" s="223" t="s">
        <v>4797</v>
      </c>
      <c r="B392" s="224">
        <v>9</v>
      </c>
    </row>
    <row r="393" spans="1:2" ht="30">
      <c r="A393" s="223" t="s">
        <v>4797</v>
      </c>
      <c r="B393" s="224">
        <v>9</v>
      </c>
    </row>
    <row r="394" spans="1:2" ht="30">
      <c r="A394" s="223" t="s">
        <v>4798</v>
      </c>
      <c r="B394" s="224">
        <v>1</v>
      </c>
    </row>
    <row r="395" spans="1:2" ht="30">
      <c r="A395" s="223" t="s">
        <v>4798</v>
      </c>
      <c r="B395" s="224">
        <v>1</v>
      </c>
    </row>
    <row r="396" spans="1:2" ht="30">
      <c r="A396" s="223" t="s">
        <v>4799</v>
      </c>
      <c r="B396" s="224">
        <v>1</v>
      </c>
    </row>
    <row r="397" spans="1:2" ht="30">
      <c r="A397" s="223" t="s">
        <v>4799</v>
      </c>
      <c r="B397" s="224">
        <v>1</v>
      </c>
    </row>
    <row r="398" spans="1:2" ht="30">
      <c r="A398" s="223" t="s">
        <v>4353</v>
      </c>
      <c r="B398" s="224">
        <v>1</v>
      </c>
    </row>
    <row r="399" spans="1:2" ht="30">
      <c r="A399" s="223" t="s">
        <v>4353</v>
      </c>
      <c r="B399" s="224">
        <v>1</v>
      </c>
    </row>
    <row r="400" spans="1:2" ht="30">
      <c r="A400" s="223" t="s">
        <v>4358</v>
      </c>
      <c r="B400" s="224">
        <v>1</v>
      </c>
    </row>
    <row r="401" spans="1:2" ht="30">
      <c r="A401" s="223" t="s">
        <v>4358</v>
      </c>
      <c r="B401" s="224">
        <v>1</v>
      </c>
    </row>
    <row r="402" spans="1:2" ht="30">
      <c r="A402" s="223" t="s">
        <v>4800</v>
      </c>
      <c r="B402" s="224">
        <v>60</v>
      </c>
    </row>
    <row r="403" spans="1:2" ht="30">
      <c r="A403" s="223" t="s">
        <v>4800</v>
      </c>
      <c r="B403" s="224">
        <v>60</v>
      </c>
    </row>
    <row r="404" spans="1:2" ht="30">
      <c r="A404" s="223" t="s">
        <v>4801</v>
      </c>
      <c r="B404" s="224">
        <v>1</v>
      </c>
    </row>
    <row r="405" spans="1:2" ht="30">
      <c r="A405" s="223" t="s">
        <v>4801</v>
      </c>
      <c r="B405" s="224">
        <v>1</v>
      </c>
    </row>
    <row r="406" spans="1:2" ht="30">
      <c r="A406" s="223" t="s">
        <v>4802</v>
      </c>
      <c r="B406" s="224">
        <v>1</v>
      </c>
    </row>
    <row r="407" spans="1:2" ht="30">
      <c r="A407" s="223" t="s">
        <v>4802</v>
      </c>
      <c r="B407" s="224">
        <v>1</v>
      </c>
    </row>
    <row r="408" spans="1:2" ht="30">
      <c r="A408" s="223" t="s">
        <v>4803</v>
      </c>
      <c r="B408" s="224">
        <v>1</v>
      </c>
    </row>
    <row r="409" spans="1:2" ht="30">
      <c r="A409" s="223" t="s">
        <v>4803</v>
      </c>
      <c r="B409" s="224">
        <v>1</v>
      </c>
    </row>
    <row r="410" spans="1:2" ht="30">
      <c r="A410" s="223" t="s">
        <v>4804</v>
      </c>
      <c r="B410" s="224">
        <v>1</v>
      </c>
    </row>
    <row r="411" spans="1:2" ht="30">
      <c r="A411" s="223" t="s">
        <v>4804</v>
      </c>
      <c r="B411" s="224">
        <v>1</v>
      </c>
    </row>
    <row r="412" spans="1:2" ht="30">
      <c r="A412" s="223" t="s">
        <v>4805</v>
      </c>
      <c r="B412" s="224">
        <v>1</v>
      </c>
    </row>
    <row r="413" spans="1:2" ht="30">
      <c r="A413" s="223" t="s">
        <v>4805</v>
      </c>
      <c r="B413" s="224">
        <v>1</v>
      </c>
    </row>
    <row r="414" spans="1:2" ht="30">
      <c r="A414" s="223" t="s">
        <v>4806</v>
      </c>
      <c r="B414" s="224">
        <v>24</v>
      </c>
    </row>
    <row r="415" spans="1:2" ht="30">
      <c r="A415" s="223" t="s">
        <v>4806</v>
      </c>
      <c r="B415" s="224">
        <v>24</v>
      </c>
    </row>
    <row r="416" spans="1:2" ht="30">
      <c r="A416" s="223" t="s">
        <v>4807</v>
      </c>
      <c r="B416" s="224">
        <v>1</v>
      </c>
    </row>
    <row r="417" spans="1:2" ht="30">
      <c r="A417" s="223" t="s">
        <v>4807</v>
      </c>
      <c r="B417" s="224">
        <v>1</v>
      </c>
    </row>
    <row r="418" spans="1:2" ht="30">
      <c r="A418" s="223" t="s">
        <v>4808</v>
      </c>
      <c r="B418" s="224">
        <v>1</v>
      </c>
    </row>
    <row r="419" spans="1:2" ht="30">
      <c r="A419" s="223" t="s">
        <v>4808</v>
      </c>
      <c r="B419" s="224">
        <v>1</v>
      </c>
    </row>
    <row r="420" spans="1:2" ht="30">
      <c r="A420" s="223" t="s">
        <v>4809</v>
      </c>
      <c r="B420" s="224">
        <v>1</v>
      </c>
    </row>
    <row r="421" spans="1:2" ht="30">
      <c r="A421" s="223" t="s">
        <v>4809</v>
      </c>
      <c r="B421" s="224">
        <v>1</v>
      </c>
    </row>
    <row r="422" spans="1:2" ht="30">
      <c r="A422" s="223" t="s">
        <v>4810</v>
      </c>
      <c r="B422" s="224">
        <v>1</v>
      </c>
    </row>
    <row r="423" spans="1:2" ht="30">
      <c r="A423" s="223" t="s">
        <v>4810</v>
      </c>
      <c r="B423" s="224">
        <v>1</v>
      </c>
    </row>
    <row r="424" spans="1:2" ht="30">
      <c r="A424" s="223" t="s">
        <v>4347</v>
      </c>
      <c r="B424" s="224">
        <v>1</v>
      </c>
    </row>
    <row r="425" spans="1:2" ht="30">
      <c r="A425" s="223" t="s">
        <v>4347</v>
      </c>
      <c r="B425" s="224">
        <v>1</v>
      </c>
    </row>
    <row r="426" spans="1:2" ht="30">
      <c r="A426" s="223" t="s">
        <v>4398</v>
      </c>
      <c r="B426" s="224">
        <v>1</v>
      </c>
    </row>
    <row r="427" spans="1:2" ht="30">
      <c r="A427" s="223" t="s">
        <v>4398</v>
      </c>
      <c r="B427" s="224">
        <v>1</v>
      </c>
    </row>
    <row r="428" spans="1:2" ht="30">
      <c r="A428" s="223" t="s">
        <v>4399</v>
      </c>
      <c r="B428" s="224">
        <v>1</v>
      </c>
    </row>
    <row r="429" spans="1:2" ht="30">
      <c r="A429" s="223" t="s">
        <v>4399</v>
      </c>
      <c r="B429" s="224">
        <v>1</v>
      </c>
    </row>
    <row r="430" spans="1:2" ht="30">
      <c r="A430" s="223" t="s">
        <v>4400</v>
      </c>
      <c r="B430" s="224">
        <v>1</v>
      </c>
    </row>
    <row r="431" spans="1:2" ht="30">
      <c r="A431" s="223" t="s">
        <v>4400</v>
      </c>
      <c r="B431" s="224">
        <v>1</v>
      </c>
    </row>
    <row r="432" spans="1:2" ht="30">
      <c r="A432" s="223" t="s">
        <v>4401</v>
      </c>
      <c r="B432" s="224">
        <v>1</v>
      </c>
    </row>
    <row r="433" spans="1:2" ht="30">
      <c r="A433" s="223" t="s">
        <v>4401</v>
      </c>
      <c r="B433" s="224">
        <v>1</v>
      </c>
    </row>
    <row r="434" spans="1:2" ht="30">
      <c r="A434" s="223" t="s">
        <v>4811</v>
      </c>
      <c r="B434" s="224">
        <v>1</v>
      </c>
    </row>
    <row r="435" spans="1:2" ht="30">
      <c r="A435" s="223" t="s">
        <v>4811</v>
      </c>
      <c r="B435" s="224">
        <v>1</v>
      </c>
    </row>
    <row r="436" spans="1:2" ht="30">
      <c r="A436" s="223" t="s">
        <v>4812</v>
      </c>
      <c r="B436" s="224">
        <v>1</v>
      </c>
    </row>
    <row r="437" spans="1:2" ht="30">
      <c r="A437" s="223" t="s">
        <v>4812</v>
      </c>
      <c r="B437" s="224">
        <v>1</v>
      </c>
    </row>
    <row r="438" spans="1:2" ht="30">
      <c r="A438" s="223" t="s">
        <v>4813</v>
      </c>
      <c r="B438" s="224">
        <v>1</v>
      </c>
    </row>
    <row r="439" spans="1:2" ht="30">
      <c r="A439" s="223" t="s">
        <v>4813</v>
      </c>
      <c r="B439" s="224">
        <v>1</v>
      </c>
    </row>
    <row r="440" spans="1:2" ht="30">
      <c r="A440" s="223" t="s">
        <v>4814</v>
      </c>
      <c r="B440" s="224">
        <v>60</v>
      </c>
    </row>
    <row r="441" spans="1:2" ht="30">
      <c r="A441" s="223" t="s">
        <v>4814</v>
      </c>
      <c r="B441" s="224">
        <v>60</v>
      </c>
    </row>
    <row r="442" spans="1:2" ht="30">
      <c r="A442" s="223" t="s">
        <v>4815</v>
      </c>
      <c r="B442" s="224">
        <v>4</v>
      </c>
    </row>
    <row r="443" spans="1:2" ht="30">
      <c r="A443" s="223" t="s">
        <v>4815</v>
      </c>
      <c r="B443" s="224">
        <v>4</v>
      </c>
    </row>
    <row r="444" spans="1:2" ht="30">
      <c r="A444" s="223" t="s">
        <v>4816</v>
      </c>
      <c r="B444" s="224">
        <v>6</v>
      </c>
    </row>
    <row r="445" spans="1:2" ht="30">
      <c r="A445" s="223" t="s">
        <v>4816</v>
      </c>
      <c r="B445" s="224">
        <v>6</v>
      </c>
    </row>
    <row r="446" spans="1:2" ht="30">
      <c r="A446" s="223" t="s">
        <v>4817</v>
      </c>
      <c r="B446" s="224">
        <v>6</v>
      </c>
    </row>
    <row r="447" spans="1:2" ht="30">
      <c r="A447" s="223" t="s">
        <v>4817</v>
      </c>
      <c r="B447" s="224">
        <v>6</v>
      </c>
    </row>
    <row r="448" spans="1:2" ht="30">
      <c r="A448" s="223" t="s">
        <v>4818</v>
      </c>
      <c r="B448" s="224">
        <v>6</v>
      </c>
    </row>
    <row r="449" spans="1:2" ht="30">
      <c r="A449" s="223" t="s">
        <v>4818</v>
      </c>
      <c r="B449" s="224">
        <v>6</v>
      </c>
    </row>
    <row r="450" spans="1:2" ht="30">
      <c r="A450" s="223" t="s">
        <v>4819</v>
      </c>
      <c r="B450" s="224">
        <v>6</v>
      </c>
    </row>
    <row r="451" spans="1:2" ht="30">
      <c r="A451" s="223" t="s">
        <v>4819</v>
      </c>
      <c r="B451" s="224">
        <v>6</v>
      </c>
    </row>
    <row r="452" spans="1:2" ht="30">
      <c r="A452" s="223" t="s">
        <v>4820</v>
      </c>
      <c r="B452" s="224">
        <v>6</v>
      </c>
    </row>
    <row r="453" spans="1:2" ht="30">
      <c r="A453" s="223" t="s">
        <v>4820</v>
      </c>
      <c r="B453" s="224">
        <v>6</v>
      </c>
    </row>
    <row r="454" spans="1:2" ht="30">
      <c r="A454" s="223" t="s">
        <v>4821</v>
      </c>
      <c r="B454" s="224">
        <v>6</v>
      </c>
    </row>
    <row r="455" spans="1:2" ht="30">
      <c r="A455" s="223" t="s">
        <v>4821</v>
      </c>
      <c r="B455" s="224">
        <v>6</v>
      </c>
    </row>
    <row r="456" spans="1:2" ht="30">
      <c r="A456" s="223" t="s">
        <v>4822</v>
      </c>
      <c r="B456" s="224">
        <v>6</v>
      </c>
    </row>
    <row r="457" spans="1:2" ht="30">
      <c r="A457" s="223" t="s">
        <v>4822</v>
      </c>
      <c r="B457" s="224">
        <v>6</v>
      </c>
    </row>
    <row r="458" spans="1:2" ht="30">
      <c r="A458" s="223" t="s">
        <v>4823</v>
      </c>
      <c r="B458" s="224">
        <v>6</v>
      </c>
    </row>
    <row r="459" spans="1:2" ht="30">
      <c r="A459" s="223" t="s">
        <v>4823</v>
      </c>
      <c r="B459" s="224">
        <v>6</v>
      </c>
    </row>
    <row r="460" spans="1:2" ht="30">
      <c r="A460" s="223" t="s">
        <v>4824</v>
      </c>
      <c r="B460" s="224">
        <v>6</v>
      </c>
    </row>
    <row r="461" spans="1:2" ht="30">
      <c r="A461" s="223" t="s">
        <v>4824</v>
      </c>
      <c r="B461" s="224">
        <v>6</v>
      </c>
    </row>
    <row r="462" spans="1:2" ht="30">
      <c r="A462" s="223" t="s">
        <v>4825</v>
      </c>
      <c r="B462" s="224">
        <v>6</v>
      </c>
    </row>
    <row r="463" spans="1:2" ht="30">
      <c r="A463" s="223" t="s">
        <v>4825</v>
      </c>
      <c r="B463" s="224">
        <v>6</v>
      </c>
    </row>
    <row r="464" spans="1:2" ht="30">
      <c r="A464" s="223" t="s">
        <v>4826</v>
      </c>
      <c r="B464" s="224">
        <v>6</v>
      </c>
    </row>
    <row r="465" spans="1:2" ht="30">
      <c r="A465" s="223" t="s">
        <v>4826</v>
      </c>
      <c r="B465" s="224">
        <v>6</v>
      </c>
    </row>
    <row r="466" spans="1:2" ht="30">
      <c r="A466" s="223" t="s">
        <v>4827</v>
      </c>
      <c r="B466" s="224">
        <v>6</v>
      </c>
    </row>
    <row r="467" spans="1:2" ht="30">
      <c r="A467" s="223" t="s">
        <v>4827</v>
      </c>
      <c r="B467" s="224">
        <v>6</v>
      </c>
    </row>
    <row r="468" spans="1:2" ht="30">
      <c r="A468" s="223" t="s">
        <v>4828</v>
      </c>
      <c r="B468" s="224">
        <v>6</v>
      </c>
    </row>
    <row r="469" spans="1:2" ht="30">
      <c r="A469" s="223" t="s">
        <v>4828</v>
      </c>
      <c r="B469" s="224">
        <v>6</v>
      </c>
    </row>
    <row r="470" spans="1:2" ht="30">
      <c r="A470" s="223" t="s">
        <v>4829</v>
      </c>
      <c r="B470" s="224">
        <v>6</v>
      </c>
    </row>
    <row r="471" spans="1:2" ht="30">
      <c r="A471" s="223" t="s">
        <v>4829</v>
      </c>
      <c r="B471" s="224">
        <v>6</v>
      </c>
    </row>
    <row r="472" spans="1:2" ht="30">
      <c r="A472" s="223" t="s">
        <v>4830</v>
      </c>
      <c r="B472" s="224">
        <v>6</v>
      </c>
    </row>
    <row r="473" spans="1:2" ht="30">
      <c r="A473" s="223" t="s">
        <v>4830</v>
      </c>
      <c r="B473" s="224">
        <v>6</v>
      </c>
    </row>
    <row r="474" spans="1:2" ht="30">
      <c r="A474" s="223" t="s">
        <v>4831</v>
      </c>
      <c r="B474" s="224">
        <v>6</v>
      </c>
    </row>
    <row r="475" spans="1:2" ht="30">
      <c r="A475" s="223" t="s">
        <v>4831</v>
      </c>
      <c r="B475" s="224">
        <v>6</v>
      </c>
    </row>
    <row r="476" spans="1:2" ht="30">
      <c r="A476" s="223" t="s">
        <v>4832</v>
      </c>
      <c r="B476" s="224">
        <v>6</v>
      </c>
    </row>
    <row r="477" spans="1:2" ht="30">
      <c r="A477" s="223" t="s">
        <v>4832</v>
      </c>
      <c r="B477" s="224">
        <v>6</v>
      </c>
    </row>
    <row r="478" spans="1:2" ht="30">
      <c r="A478" s="223" t="s">
        <v>4833</v>
      </c>
      <c r="B478" s="224">
        <v>1</v>
      </c>
    </row>
    <row r="479" spans="1:2" ht="30">
      <c r="A479" s="223" t="s">
        <v>4833</v>
      </c>
      <c r="B479" s="224">
        <v>1</v>
      </c>
    </row>
    <row r="480" spans="1:2" ht="45">
      <c r="A480" s="223" t="s">
        <v>4834</v>
      </c>
      <c r="B480" s="224">
        <v>1</v>
      </c>
    </row>
    <row r="481" spans="1:2" ht="45">
      <c r="A481" s="223" t="s">
        <v>4834</v>
      </c>
      <c r="B481" s="224">
        <v>1</v>
      </c>
    </row>
    <row r="482" spans="1:2" ht="45">
      <c r="A482" s="223" t="s">
        <v>4835</v>
      </c>
      <c r="B482" s="224">
        <v>1</v>
      </c>
    </row>
    <row r="483" spans="1:2" ht="45">
      <c r="A483" s="223" t="s">
        <v>4835</v>
      </c>
      <c r="B483" s="224">
        <v>1</v>
      </c>
    </row>
    <row r="484" spans="1:2" ht="30">
      <c r="A484" s="223" t="s">
        <v>4836</v>
      </c>
      <c r="B484" s="224">
        <v>1</v>
      </c>
    </row>
    <row r="485" spans="1:2" ht="30">
      <c r="A485" s="223" t="s">
        <v>4836</v>
      </c>
      <c r="B485" s="224">
        <v>1</v>
      </c>
    </row>
    <row r="486" spans="1:2" ht="45">
      <c r="A486" s="223" t="s">
        <v>4837</v>
      </c>
      <c r="B486" s="224">
        <v>1</v>
      </c>
    </row>
    <row r="487" spans="1:2" ht="45">
      <c r="A487" s="223" t="s">
        <v>4837</v>
      </c>
      <c r="B487" s="224">
        <v>1</v>
      </c>
    </row>
    <row r="488" spans="1:2" ht="45">
      <c r="A488" s="223" t="s">
        <v>4838</v>
      </c>
      <c r="B488" s="224">
        <v>1</v>
      </c>
    </row>
    <row r="489" spans="1:2" ht="45">
      <c r="A489" s="223" t="s">
        <v>4838</v>
      </c>
      <c r="B489" s="224">
        <v>1</v>
      </c>
    </row>
    <row r="490" spans="1:2" ht="45">
      <c r="A490" s="223" t="s">
        <v>4839</v>
      </c>
      <c r="B490" s="224">
        <v>1</v>
      </c>
    </row>
    <row r="491" spans="1:2" ht="45">
      <c r="A491" s="223" t="s">
        <v>4839</v>
      </c>
      <c r="B491" s="224">
        <v>1</v>
      </c>
    </row>
    <row r="492" spans="1:2" ht="45">
      <c r="A492" s="223" t="s">
        <v>4840</v>
      </c>
      <c r="B492" s="224">
        <v>10</v>
      </c>
    </row>
    <row r="493" spans="1:2" ht="45">
      <c r="A493" s="223" t="s">
        <v>4840</v>
      </c>
      <c r="B493" s="224">
        <v>10</v>
      </c>
    </row>
    <row r="494" spans="1:2" ht="45">
      <c r="A494" s="223" t="s">
        <v>4841</v>
      </c>
      <c r="B494" s="224">
        <v>1</v>
      </c>
    </row>
    <row r="495" spans="1:2" ht="45">
      <c r="A495" s="223" t="s">
        <v>4841</v>
      </c>
      <c r="B495" s="224">
        <v>1</v>
      </c>
    </row>
    <row r="496" spans="1:2" ht="45">
      <c r="A496" s="223" t="s">
        <v>4842</v>
      </c>
      <c r="B496" s="224">
        <v>1</v>
      </c>
    </row>
    <row r="497" spans="1:2" ht="45">
      <c r="A497" s="223" t="s">
        <v>4842</v>
      </c>
      <c r="B497" s="224">
        <v>1</v>
      </c>
    </row>
    <row r="498" spans="1:2" ht="45">
      <c r="A498" s="223" t="s">
        <v>4843</v>
      </c>
      <c r="B498" s="224">
        <v>10</v>
      </c>
    </row>
    <row r="499" spans="1:2" ht="45">
      <c r="A499" s="223" t="s">
        <v>4843</v>
      </c>
      <c r="B499" s="224">
        <v>10</v>
      </c>
    </row>
    <row r="500" spans="1:2" ht="30">
      <c r="A500" s="223" t="s">
        <v>4844</v>
      </c>
      <c r="B500" s="224">
        <v>100</v>
      </c>
    </row>
    <row r="501" spans="1:2" ht="30">
      <c r="A501" s="223" t="s">
        <v>4844</v>
      </c>
      <c r="B501" s="224">
        <v>100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225" t="s">
        <v>2610</v>
      </c>
      <c r="G2" s="225"/>
      <c r="H2" s="225"/>
      <c r="I2" s="225"/>
      <c r="J2" s="225"/>
      <c r="K2" s="225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226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226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226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226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226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226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226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226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226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226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226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226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226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226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226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226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E-Commerce Item</vt:lpstr>
      <vt:lpstr>Process</vt:lpstr>
      <vt:lpstr>casepack check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2026-02-03T09:08:59Z</dcterms:modified>
</cp:coreProperties>
</file>