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bookViews>
    <workbookView xWindow="-120" yWindow="-120" windowWidth="29040" windowHeight="17640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Item'!$A$1:$AQ$1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2" i="1"/>
  <c r="H3" i="1"/>
  <c r="H4" i="1"/>
  <c r="H5" i="1"/>
  <c r="H6" i="1"/>
  <c r="H7" i="1"/>
  <c r="H8" i="1"/>
  <c r="H9" i="1"/>
  <c r="H2" i="1"/>
</calcChain>
</file>

<file path=xl/sharedStrings.xml><?xml version="1.0" encoding="utf-8"?>
<sst xmlns="http://schemas.openxmlformats.org/spreadsheetml/2006/main" count="139" uniqueCount="62">
  <si>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</si>
  <si>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</si>
  <si>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</si>
  <si>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</si>
  <si>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</si>
  <si>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</si>
  <si>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</si>
  <si>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</si>
  <si>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</si>
  <si>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</si>
  <si>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</si>
  <si>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</si>
  <si>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</si>
  <si>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</si>
  <si>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</si>
  <si>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</si>
  <si>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</si>
  <si>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</si>
  <si>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</si>
  <si>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</si>
  <si>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</si>
  <si>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</si>
  <si>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</si>
  <si>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</si>
  <si>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</si>
  <si>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</si>
  <si>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</si>
  <si>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</si>
  <si>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</si>
  <si>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</si>
  <si>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</si>
  <si>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</si>
  <si>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</si>
  <si>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</si>
  <si>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</si>
  <si>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</si>
  <si>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</si>
  <si>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</si>
  <si>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</si>
  <si>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</si>
  <si>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</si>
  <si>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</si>
  <si>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</si>
  <si>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</si>
  <si>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/>
  </si>
  <si>
    <t>China</t>
  </si>
  <si>
    <t>xujunji@scmhome.com</t>
  </si>
  <si>
    <t>Yes</t>
  </si>
  <si>
    <t>WOD</t>
  </si>
  <si>
    <t>Alexa.Wang</t>
  </si>
  <si>
    <t>kate.liu@scmhome.com</t>
  </si>
  <si>
    <t>II02-9003</t>
  </si>
  <si>
    <t>II02-9004</t>
  </si>
  <si>
    <t>II02-9005</t>
  </si>
  <si>
    <t>II02-9006</t>
  </si>
  <si>
    <t>II02-9007</t>
  </si>
  <si>
    <t>II02-9008</t>
  </si>
  <si>
    <t>II02-9009</t>
  </si>
  <si>
    <t>II02-9010</t>
  </si>
  <si>
    <t>Q0009A</t>
    <phoneticPr fontId="3" type="noConversion"/>
  </si>
  <si>
    <t>Q0010A</t>
    <phoneticPr fontId="3" type="noConversion"/>
  </si>
  <si>
    <t>FA02001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</si>
</sst>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20123/AppData/Local/Temp/MicrosoftEdgeDownloads/dd6cb8d9-e021-4e9c-bbed-bfabcf6afc66/BP%20Incoming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Incoming Shipments"/>
    </sheetNames>
    <sheetDataSet>
      <sheetData sheetId="0">
        <row r="1">
          <cell r="E1" t="str">
            <v>Item No.</v>
          </cell>
          <cell r="F1" t="str">
            <v>Code</v>
          </cell>
          <cell r="G1" t="str">
            <v>Division</v>
          </cell>
          <cell r="H1" t="str">
            <v>Brand</v>
          </cell>
          <cell r="I1" t="str">
            <v>Pattern</v>
          </cell>
          <cell r="J1" t="str">
            <v>Category</v>
          </cell>
          <cell r="K1" t="str">
            <v>Color</v>
          </cell>
          <cell r="L1" t="str">
            <v>Size</v>
          </cell>
        </row>
        <row r="2">
          <cell r="E2" t="str">
            <v>II02-9003</v>
          </cell>
          <cell r="F2" t="str">
            <v>NEW</v>
          </cell>
          <cell r="G2" t="str">
            <v>APL</v>
          </cell>
          <cell r="H2" t="str">
            <v>INK+IVY</v>
          </cell>
          <cell r="I2" t="str">
            <v>II323204</v>
          </cell>
          <cell r="J2" t="str">
            <v>PAJAMA (SET)</v>
          </cell>
          <cell r="K2" t="str">
            <v>Autumn Floral 640</v>
          </cell>
          <cell r="L2" t="str">
            <v>S</v>
          </cell>
        </row>
        <row r="3">
          <cell r="E3" t="str">
            <v>II02-9004</v>
          </cell>
          <cell r="F3" t="str">
            <v>NEW</v>
          </cell>
          <cell r="G3" t="str">
            <v>APL</v>
          </cell>
          <cell r="H3" t="str">
            <v>INK+IVY</v>
          </cell>
          <cell r="I3" t="str">
            <v>II323204</v>
          </cell>
          <cell r="J3" t="str">
            <v>PAJAMA (SET)</v>
          </cell>
          <cell r="K3" t="str">
            <v>Autumn Floral 640</v>
          </cell>
          <cell r="L3" t="str">
            <v>M</v>
          </cell>
        </row>
        <row r="4">
          <cell r="E4" t="str">
            <v>II02-9005</v>
          </cell>
          <cell r="F4" t="str">
            <v>NEW</v>
          </cell>
          <cell r="G4" t="str">
            <v>APL</v>
          </cell>
          <cell r="H4" t="str">
            <v>INK+IVY</v>
          </cell>
          <cell r="I4" t="str">
            <v>II323204</v>
          </cell>
          <cell r="J4" t="str">
            <v>PAJAMA (SET)</v>
          </cell>
          <cell r="K4" t="str">
            <v>Autumn Floral 640</v>
          </cell>
          <cell r="L4" t="str">
            <v>L</v>
          </cell>
        </row>
        <row r="5">
          <cell r="E5" t="str">
            <v>II02-9006</v>
          </cell>
          <cell r="F5" t="str">
            <v>NEW</v>
          </cell>
          <cell r="G5" t="str">
            <v>APL</v>
          </cell>
          <cell r="H5" t="str">
            <v>INK+IVY</v>
          </cell>
          <cell r="I5" t="str">
            <v>II323204</v>
          </cell>
          <cell r="J5" t="str">
            <v>PAJAMA (SET)</v>
          </cell>
          <cell r="K5" t="str">
            <v>Autumn Floral 640</v>
          </cell>
          <cell r="L5" t="str">
            <v>XL</v>
          </cell>
        </row>
        <row r="6">
          <cell r="E6" t="str">
            <v>II02-9007</v>
          </cell>
          <cell r="F6" t="str">
            <v>NEW</v>
          </cell>
          <cell r="G6" t="str">
            <v>APL</v>
          </cell>
          <cell r="H6" t="str">
            <v>INK+IVY</v>
          </cell>
          <cell r="I6" t="str">
            <v>II323204</v>
          </cell>
          <cell r="J6" t="str">
            <v>PAJAMA (SET)</v>
          </cell>
          <cell r="K6" t="str">
            <v>Dianthus 680</v>
          </cell>
          <cell r="L6" t="str">
            <v>S</v>
          </cell>
        </row>
        <row r="7">
          <cell r="E7" t="str">
            <v>II02-9008</v>
          </cell>
          <cell r="F7" t="str">
            <v>NEW</v>
          </cell>
          <cell r="G7" t="str">
            <v>APL</v>
          </cell>
          <cell r="H7" t="str">
            <v>INK+IVY</v>
          </cell>
          <cell r="I7" t="str">
            <v>II323204</v>
          </cell>
          <cell r="J7" t="str">
            <v>PAJAMA (SET)</v>
          </cell>
          <cell r="K7" t="str">
            <v>Dianthus 680</v>
          </cell>
          <cell r="L7" t="str">
            <v>M</v>
          </cell>
        </row>
        <row r="8">
          <cell r="E8" t="str">
            <v>II02-9009</v>
          </cell>
          <cell r="F8" t="str">
            <v>NEW</v>
          </cell>
          <cell r="G8" t="str">
            <v>APL</v>
          </cell>
          <cell r="H8" t="str">
            <v>INK+IVY</v>
          </cell>
          <cell r="I8" t="str">
            <v>II323204</v>
          </cell>
          <cell r="J8" t="str">
            <v>PAJAMA (SET)</v>
          </cell>
          <cell r="K8" t="str">
            <v>Dianthus 680</v>
          </cell>
          <cell r="L8" t="str">
            <v>L</v>
          </cell>
        </row>
        <row r="9">
          <cell r="E9" t="str">
            <v>II02-9010</v>
          </cell>
          <cell r="F9" t="str">
            <v>NEW</v>
          </cell>
          <cell r="G9" t="str">
            <v>APL</v>
          </cell>
          <cell r="H9" t="str">
            <v>INK+IVY</v>
          </cell>
          <cell r="I9" t="str">
            <v>II323204</v>
          </cell>
          <cell r="J9" t="str">
            <v>PAJAMA (SET)</v>
          </cell>
          <cell r="K9" t="str">
            <v>Dianthus 680</v>
          </cell>
          <cell r="L9" t="str">
            <v>XL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tabSelected="1" workbookViewId="0">
      <pane ySplit="1" topLeftCell="A2" activePane="bottomLeft" state="frozen"/>
      <selection pane="bottomLeft" activeCell="AM11" sqref="AM11"/>
    </sheetView>
  </sheetViews>
  <sheetFormatPr defaultRowHeight="15" x14ac:dyDescent="0.25"/>
  <cols>
    <col min="1" max="1" width="14.28515625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67.140625" customWidth="1"/>
    <col min="7" max="7" width="23.7109375" customWidth="1"/>
    <col min="8" max="8" width="50.85546875" customWidth="1"/>
    <col min="9" max="9" width="13.140625" customWidth="1"/>
    <col min="10" max="10" width="75.5703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2.140625" customWidth="1"/>
    <col min="39" max="39" width="49.28515625" customWidth="1"/>
    <col min="40" max="40" width="9.140625" customWidth="1"/>
    <col min="41" max="41" width="31" customWidth="1"/>
    <col min="42" max="42" width="12.85546875" customWidth="1"/>
    <col min="43" max="43" width="20.140625" customWidth="1"/>
  </cols>
  <sheetData>
    <row r="1" spans="1:43" s="4" customFormat="1" ht="72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</row>
    <row r="2" spans="1:43" x14ac:dyDescent="0.25">
      <c r="A2" t="s">
        <v>51</v>
      </c>
      <c r="B2" s="1" t="s">
        <v>59</v>
      </c>
      <c r="F2" s="2"/>
      <c r="H2" t="str">
        <f>VLOOKUP($A2,'[1]BP Incoming Shipments'!$E:$K,7,0)</f>
        <v>Autumn Floral 640</v>
      </c>
      <c r="I2" t="str">
        <f>VLOOKUP($A2,'[1]BP Incoming Shipments'!$E:$L,8,0)</f>
        <v>S</v>
      </c>
      <c r="L2" t="s">
        <v>48</v>
      </c>
      <c r="M2" t="s">
        <v>43</v>
      </c>
      <c r="Y2">
        <v>1000</v>
      </c>
      <c r="Z2" t="s">
        <v>45</v>
      </c>
      <c r="AA2">
        <v>9</v>
      </c>
      <c r="AB2" t="s">
        <v>61</v>
      </c>
      <c r="AC2">
        <v>5</v>
      </c>
      <c r="AL2" t="s">
        <v>46</v>
      </c>
      <c r="AM2" t="s">
        <v>49</v>
      </c>
      <c r="AN2" t="s">
        <v>44</v>
      </c>
      <c r="AO2" t="s">
        <v>50</v>
      </c>
      <c r="AP2" t="s">
        <v>44</v>
      </c>
      <c r="AQ2" t="s">
        <v>47</v>
      </c>
    </row>
    <row r="3" spans="1:43" x14ac:dyDescent="0.25">
      <c r="A3" t="s">
        <v>52</v>
      </c>
      <c r="B3" s="1" t="s">
        <v>59</v>
      </c>
      <c r="F3" s="2"/>
      <c r="H3" t="str">
        <f>VLOOKUP($A3,'[1]BP Incoming Shipments'!$E:$K,7,0)</f>
        <v>Autumn Floral 640</v>
      </c>
      <c r="I3" t="str">
        <f>VLOOKUP($A3,'[1]BP Incoming Shipments'!$E:$L,8,0)</f>
        <v>M</v>
      </c>
      <c r="L3" t="s">
        <v>48</v>
      </c>
      <c r="M3" t="s">
        <v>43</v>
      </c>
      <c r="Y3">
        <v>1000</v>
      </c>
      <c r="Z3" t="s">
        <v>45</v>
      </c>
      <c r="AA3">
        <v>9</v>
      </c>
      <c r="AB3" t="s">
        <v>61</v>
      </c>
      <c r="AC3">
        <v>5</v>
      </c>
      <c r="AL3" t="s">
        <v>46</v>
      </c>
      <c r="AM3" t="s">
        <v>49</v>
      </c>
      <c r="AN3" t="s">
        <v>44</v>
      </c>
      <c r="AO3" t="s">
        <v>50</v>
      </c>
      <c r="AP3" t="s">
        <v>44</v>
      </c>
      <c r="AQ3" t="s">
        <v>47</v>
      </c>
    </row>
    <row r="4" spans="1:43" x14ac:dyDescent="0.25">
      <c r="A4" t="s">
        <v>53</v>
      </c>
      <c r="B4" s="1" t="s">
        <v>59</v>
      </c>
      <c r="F4" s="2"/>
      <c r="H4" t="str">
        <f>VLOOKUP($A4,'[1]BP Incoming Shipments'!$E:$K,7,0)</f>
        <v>Autumn Floral 640</v>
      </c>
      <c r="I4" t="str">
        <f>VLOOKUP($A4,'[1]BP Incoming Shipments'!$E:$L,8,0)</f>
        <v>L</v>
      </c>
      <c r="L4" t="s">
        <v>48</v>
      </c>
      <c r="M4" t="s">
        <v>43</v>
      </c>
      <c r="Y4">
        <v>1000</v>
      </c>
      <c r="Z4" t="s">
        <v>45</v>
      </c>
      <c r="AA4">
        <v>9</v>
      </c>
      <c r="AB4" t="s">
        <v>61</v>
      </c>
      <c r="AC4">
        <v>5</v>
      </c>
      <c r="AL4" t="s">
        <v>46</v>
      </c>
      <c r="AM4" t="s">
        <v>49</v>
      </c>
      <c r="AN4" t="s">
        <v>44</v>
      </c>
      <c r="AO4" t="s">
        <v>50</v>
      </c>
      <c r="AP4" t="s">
        <v>44</v>
      </c>
      <c r="AQ4" t="s">
        <v>47</v>
      </c>
    </row>
    <row r="5" spans="1:43" x14ac:dyDescent="0.25">
      <c r="A5" t="s">
        <v>54</v>
      </c>
      <c r="B5" s="1" t="s">
        <v>59</v>
      </c>
      <c r="F5" s="2"/>
      <c r="H5" t="str">
        <f>VLOOKUP($A5,'[1]BP Incoming Shipments'!$E:$K,7,0)</f>
        <v>Autumn Floral 640</v>
      </c>
      <c r="I5" t="str">
        <f>VLOOKUP($A5,'[1]BP Incoming Shipments'!$E:$L,8,0)</f>
        <v>XL</v>
      </c>
      <c r="L5" t="s">
        <v>48</v>
      </c>
      <c r="M5" t="s">
        <v>43</v>
      </c>
      <c r="Y5">
        <v>1000</v>
      </c>
      <c r="Z5" t="s">
        <v>45</v>
      </c>
      <c r="AA5">
        <v>9</v>
      </c>
      <c r="AB5" t="s">
        <v>61</v>
      </c>
      <c r="AC5">
        <v>5</v>
      </c>
      <c r="AL5" t="s">
        <v>46</v>
      </c>
      <c r="AM5" t="s">
        <v>49</v>
      </c>
      <c r="AN5" t="s">
        <v>44</v>
      </c>
      <c r="AO5" t="s">
        <v>50</v>
      </c>
      <c r="AP5" t="s">
        <v>44</v>
      </c>
      <c r="AQ5" t="s">
        <v>47</v>
      </c>
    </row>
    <row r="6" spans="1:43" x14ac:dyDescent="0.25">
      <c r="A6" t="s">
        <v>55</v>
      </c>
      <c r="B6" s="1" t="s">
        <v>60</v>
      </c>
      <c r="F6" s="2"/>
      <c r="H6" t="str">
        <f>VLOOKUP($A6,'[1]BP Incoming Shipments'!$E:$K,7,0)</f>
        <v>Dianthus 680</v>
      </c>
      <c r="I6" t="str">
        <f>VLOOKUP($A6,'[1]BP Incoming Shipments'!$E:$L,8,0)</f>
        <v>S</v>
      </c>
      <c r="L6" t="s">
        <v>48</v>
      </c>
      <c r="M6" t="s">
        <v>43</v>
      </c>
      <c r="Y6">
        <v>1000</v>
      </c>
      <c r="Z6" t="s">
        <v>45</v>
      </c>
      <c r="AA6">
        <v>9</v>
      </c>
      <c r="AB6" t="s">
        <v>61</v>
      </c>
      <c r="AC6">
        <v>5</v>
      </c>
      <c r="AL6" t="s">
        <v>46</v>
      </c>
      <c r="AM6" t="s">
        <v>49</v>
      </c>
      <c r="AN6" t="s">
        <v>44</v>
      </c>
      <c r="AO6" t="s">
        <v>50</v>
      </c>
      <c r="AP6" t="s">
        <v>44</v>
      </c>
      <c r="AQ6" t="s">
        <v>47</v>
      </c>
    </row>
    <row r="7" spans="1:43" x14ac:dyDescent="0.25">
      <c r="A7" t="s">
        <v>56</v>
      </c>
      <c r="B7" s="1" t="s">
        <v>60</v>
      </c>
      <c r="F7" s="2"/>
      <c r="H7" t="str">
        <f>VLOOKUP($A7,'[1]BP Incoming Shipments'!$E:$K,7,0)</f>
        <v>Dianthus 680</v>
      </c>
      <c r="I7" t="str">
        <f>VLOOKUP($A7,'[1]BP Incoming Shipments'!$E:$L,8,0)</f>
        <v>M</v>
      </c>
      <c r="L7" t="s">
        <v>48</v>
      </c>
      <c r="M7" t="s">
        <v>43</v>
      </c>
      <c r="Y7">
        <v>1000</v>
      </c>
      <c r="Z7" t="s">
        <v>45</v>
      </c>
      <c r="AA7">
        <v>9</v>
      </c>
      <c r="AB7" t="s">
        <v>61</v>
      </c>
      <c r="AC7">
        <v>5</v>
      </c>
      <c r="AL7" t="s">
        <v>46</v>
      </c>
      <c r="AM7" t="s">
        <v>49</v>
      </c>
      <c r="AN7" t="s">
        <v>44</v>
      </c>
      <c r="AO7" t="s">
        <v>50</v>
      </c>
      <c r="AP7" t="s">
        <v>44</v>
      </c>
      <c r="AQ7" t="s">
        <v>47</v>
      </c>
    </row>
    <row r="8" spans="1:43" x14ac:dyDescent="0.25">
      <c r="A8" t="s">
        <v>57</v>
      </c>
      <c r="B8" s="1" t="s">
        <v>60</v>
      </c>
      <c r="F8" s="2"/>
      <c r="H8" t="str">
        <f>VLOOKUP($A8,'[1]BP Incoming Shipments'!$E:$K,7,0)</f>
        <v>Dianthus 680</v>
      </c>
      <c r="I8" t="str">
        <f>VLOOKUP($A8,'[1]BP Incoming Shipments'!$E:$L,8,0)</f>
        <v>L</v>
      </c>
      <c r="L8" t="s">
        <v>48</v>
      </c>
      <c r="M8" t="s">
        <v>43</v>
      </c>
      <c r="Y8">
        <v>1000</v>
      </c>
      <c r="Z8" t="s">
        <v>45</v>
      </c>
      <c r="AA8">
        <v>9</v>
      </c>
      <c r="AB8" t="s">
        <v>61</v>
      </c>
      <c r="AC8">
        <v>5</v>
      </c>
      <c r="AL8" t="s">
        <v>46</v>
      </c>
      <c r="AM8" t="s">
        <v>49</v>
      </c>
      <c r="AN8" t="s">
        <v>44</v>
      </c>
      <c r="AO8" t="s">
        <v>50</v>
      </c>
      <c r="AP8" t="s">
        <v>44</v>
      </c>
      <c r="AQ8" t="s">
        <v>47</v>
      </c>
    </row>
    <row r="9" spans="1:43" x14ac:dyDescent="0.25">
      <c r="A9" t="s">
        <v>58</v>
      </c>
      <c r="B9" s="1" t="s">
        <v>60</v>
      </c>
      <c r="F9" s="2"/>
      <c r="H9" t="str">
        <f>VLOOKUP($A9,'[1]BP Incoming Shipments'!$E:$K,7,0)</f>
        <v>Dianthus 680</v>
      </c>
      <c r="I9" t="str">
        <f>VLOOKUP($A9,'[1]BP Incoming Shipments'!$E:$L,8,0)</f>
        <v>XL</v>
      </c>
      <c r="L9" t="s">
        <v>48</v>
      </c>
      <c r="M9" t="s">
        <v>43</v>
      </c>
      <c r="Y9">
        <v>1000</v>
      </c>
      <c r="Z9" t="s">
        <v>45</v>
      </c>
      <c r="AA9">
        <v>9</v>
      </c>
      <c r="AB9" t="s">
        <v>61</v>
      </c>
      <c r="AC9">
        <v>5</v>
      </c>
      <c r="AL9" t="s">
        <v>46</v>
      </c>
      <c r="AM9" t="s">
        <v>49</v>
      </c>
      <c r="AN9" t="s">
        <v>44</v>
      </c>
      <c r="AO9" t="s">
        <v>50</v>
      </c>
      <c r="AP9" t="s">
        <v>44</v>
      </c>
      <c r="AQ9" t="s">
        <v>47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钱抗</cp:lastModifiedBy>
  <dcterms:created xsi:type="dcterms:W3CDTF">2023-08-25T01:07:46Z</dcterms:created>
  <dcterms:modified xsi:type="dcterms:W3CDTF">2023-08-25T01:18:34Z</dcterms:modified>
</cp:coreProperties>
</file>